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8195" windowHeight="10920" activeTab="0"/>
  </bookViews>
  <sheets>
    <sheet name="Cennik 201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'Cennik 2014'!$A$3:$Z$249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<sst xmlns="http://schemas.openxmlformats.org/spreadsheetml/2006/main" count="597" uniqueCount="481">
  <si>
    <t>Wybierz 1</t>
  </si>
  <si>
    <t>Wybierz 2</t>
  </si>
  <si>
    <t>Wybierz 3</t>
  </si>
  <si>
    <t xml:space="preserve">Wybierz 4 </t>
  </si>
  <si>
    <t>Nr katalogowy</t>
  </si>
  <si>
    <t>Nazwa produktu</t>
  </si>
  <si>
    <t>Sugerowana
cena detal. netto</t>
  </si>
  <si>
    <t>RBL36B</t>
  </si>
  <si>
    <t>RBC36X26E</t>
  </si>
  <si>
    <t>RBC36X26B</t>
  </si>
  <si>
    <t>RCS36</t>
  </si>
  <si>
    <t>OGS1821</t>
  </si>
  <si>
    <t>OBL1802</t>
  </si>
  <si>
    <t>OPS1821</t>
  </si>
  <si>
    <t>RLT1825LI</t>
  </si>
  <si>
    <t>RHT1850XLI</t>
  </si>
  <si>
    <t>RPP1820LI</t>
  </si>
  <si>
    <t>OHT1850X</t>
  </si>
  <si>
    <t>OPP1820</t>
  </si>
  <si>
    <t>RGS410</t>
  </si>
  <si>
    <t>RLP416</t>
  </si>
  <si>
    <t>RLM1451ME</t>
  </si>
  <si>
    <t>RLM1956MEB</t>
  </si>
  <si>
    <t>RLM4614SME</t>
  </si>
  <si>
    <t>RLM4617SME</t>
  </si>
  <si>
    <t>RLM5317SME</t>
  </si>
  <si>
    <t>RLM5319SMEB</t>
  </si>
  <si>
    <t>RBC26SESB</t>
  </si>
  <si>
    <t>RBC26SBB</t>
  </si>
  <si>
    <t>RBC30SESB</t>
  </si>
  <si>
    <t>RBC30SBSB</t>
  </si>
  <si>
    <t>RBC430SESC</t>
  </si>
  <si>
    <t>RBC430SBSC</t>
  </si>
  <si>
    <t>RBC52FSB</t>
  </si>
  <si>
    <t>RBC42FSB</t>
  </si>
  <si>
    <t>RBC254FSB</t>
  </si>
  <si>
    <t>RLT26CDS</t>
  </si>
  <si>
    <t>RLT30CESA</t>
  </si>
  <si>
    <t>RLT430CESB</t>
  </si>
  <si>
    <t>RLT7038</t>
  </si>
  <si>
    <t>RLT1038</t>
  </si>
  <si>
    <t>RBC1020</t>
  </si>
  <si>
    <t>AHF05</t>
  </si>
  <si>
    <t>APR04</t>
  </si>
  <si>
    <t>ABC03</t>
  </si>
  <si>
    <t>AEX002</t>
  </si>
  <si>
    <t>RHT4245</t>
  </si>
  <si>
    <t>RHT5050</t>
  </si>
  <si>
    <t>RHT2660R</t>
  </si>
  <si>
    <t>RPT4045</t>
  </si>
  <si>
    <t>RHT450X</t>
  </si>
  <si>
    <t>RCS4235B</t>
  </si>
  <si>
    <t>RCS4240B</t>
  </si>
  <si>
    <t>RCS5133CB</t>
  </si>
  <si>
    <t>RCS5140B</t>
  </si>
  <si>
    <t>RCS5145B</t>
  </si>
  <si>
    <t>RBL26BP</t>
  </si>
  <si>
    <t>RBL30MVB</t>
  </si>
  <si>
    <t>RBL42BP</t>
  </si>
  <si>
    <t>RLS4A</t>
  </si>
  <si>
    <t>RLS5A</t>
  </si>
  <si>
    <t>Cennik Ryobi OPE 2014</t>
  </si>
  <si>
    <t>RFT254</t>
  </si>
  <si>
    <t>RLT3525S</t>
  </si>
  <si>
    <t>RLT5027</t>
  </si>
  <si>
    <t>RLT6030</t>
  </si>
  <si>
    <t>RHT5555RS</t>
  </si>
  <si>
    <t>RHT6060RS</t>
  </si>
  <si>
    <t>RHT6560RL</t>
  </si>
  <si>
    <t>RHT7565RL</t>
  </si>
  <si>
    <t>RLM18X40H240</t>
  </si>
  <si>
    <t>RLM36X40H40</t>
  </si>
  <si>
    <t>RLM36X40H50</t>
  </si>
  <si>
    <t>RLM36X46L50HI</t>
  </si>
  <si>
    <t>RLT36C33-25</t>
  </si>
  <si>
    <t>BPL3625</t>
  </si>
  <si>
    <t>BPL3650</t>
  </si>
  <si>
    <t>BCL3620S</t>
  </si>
  <si>
    <t>OLM1840H</t>
  </si>
  <si>
    <t>RLT1825-LL13</t>
  </si>
  <si>
    <t>RLT1831-13</t>
  </si>
  <si>
    <t>RLT1830-H13</t>
  </si>
  <si>
    <t>RLT1830-H25</t>
  </si>
  <si>
    <t>RHT1851R-15</t>
  </si>
  <si>
    <t>OLT1825</t>
  </si>
  <si>
    <t>OLT1831S</t>
  </si>
  <si>
    <t>OHT1855R</t>
  </si>
  <si>
    <t>RPH26APR</t>
  </si>
  <si>
    <t>AQTT03</t>
  </si>
  <si>
    <t>EAN</t>
  </si>
  <si>
    <t>Pila lancuch. 36V</t>
  </si>
  <si>
    <t>Kosa akum. 36V 4.0 Ah z uchwytem Ergo</t>
  </si>
  <si>
    <t>Kosa akum. 36V 4.0 Ah z uchwytem rowerowym</t>
  </si>
  <si>
    <t>Przycinarka</t>
  </si>
  <si>
    <t>Nożyce do krzewów 18 V One Plus™</t>
  </si>
  <si>
    <t>Dmuchawa do liści 18 V One Plus™</t>
  </si>
  <si>
    <t>Obcinak do gałęzi 18 V One Plus™</t>
  </si>
  <si>
    <t>Nożyce do żywopłotu 18 V One Plus™ z 1 akum.</t>
  </si>
  <si>
    <t>Obcinak do gałęzi 18 V One Plus™ z 1 akum.</t>
  </si>
  <si>
    <t>Akumulatorowe nożyce do żywopłotu 4 V</t>
  </si>
  <si>
    <t>Litowo-jonowy sekator 4 V</t>
  </si>
  <si>
    <t>Kosiarka do trawy 140cc 46 cm</t>
  </si>
  <si>
    <t>Kosiarka do trawy 175cc 46CM</t>
  </si>
  <si>
    <t>Kosiarka do trawy 175cc 53CM</t>
  </si>
  <si>
    <t>Kosiarka do trawy z funkcją mielenia 140cc 51cm</t>
  </si>
  <si>
    <t>Kosiarka do trawy z funkcją mielenia 190cc 56 cm</t>
  </si>
  <si>
    <t>Kosiarka do trawy 190cc 53CM</t>
  </si>
  <si>
    <t>Kosa spalinowa 26 cc z uchwytem Ergo</t>
  </si>
  <si>
    <t>Kosa spalinowa 26 cc z uchwytem rowerowym</t>
  </si>
  <si>
    <t>Kosa spalinowa 30 cc z uchwytem Ergo</t>
  </si>
  <si>
    <t>Kosa spalinowa 30 cc z uchwytem rowerowym</t>
  </si>
  <si>
    <t>Kosa spalinowa 4-suwowa 30 cc z uchwytem Ergo</t>
  </si>
  <si>
    <t>Kosa spalinowa 4-suwowa 30 cc z uchwytem rowerowym</t>
  </si>
  <si>
    <t>Kosa spalinowa 52 cc</t>
  </si>
  <si>
    <t>Kosa spalinowa 42 cc</t>
  </si>
  <si>
    <t>Kosa spalinowa 25.4 cc</t>
  </si>
  <si>
    <t>Podkaszarka 26 cc</t>
  </si>
  <si>
    <t>Podkaszarka 30 cc</t>
  </si>
  <si>
    <t>4-suwowa podkaszarka 30 cc</t>
  </si>
  <si>
    <t>Podkaszarka</t>
  </si>
  <si>
    <t>Podkszarka 600W</t>
  </si>
  <si>
    <t>Podkaszarka 1000W</t>
  </si>
  <si>
    <t>Kosa elektryczna 1000 W</t>
  </si>
  <si>
    <t xml:space="preserve">Expand-It Nożyce do żywopłotu – przystawka </t>
  </si>
  <si>
    <t>Expand-It Podcinarka-przystawka</t>
  </si>
  <si>
    <t>Expand-It Wykaszarka do krzewów</t>
  </si>
  <si>
    <t>Expand-It Wał przedłużający</t>
  </si>
  <si>
    <t>Cichy rozdrabniacz do gałęzi 2400 W</t>
  </si>
  <si>
    <t>Elektryczne nożyce do żywopłotu 420 W 45 cm</t>
  </si>
  <si>
    <t>Elektryczne nożyce do żywopłotu 500 W 50 cm</t>
  </si>
  <si>
    <t>Spalinowe nożyce do żywopłotu 26 cc 60 cm</t>
  </si>
  <si>
    <t>Nożyce do żywopłotu 400 W</t>
  </si>
  <si>
    <t>Nożyce do żywopłotu na wysięgniku 450 W</t>
  </si>
  <si>
    <t>Pilarka elektryczna 1800W  z dł. prowadnicy 35 cm</t>
  </si>
  <si>
    <t>Pilarka elektryczna 2000W  z dł. prowadnicy 40 cm</t>
  </si>
  <si>
    <t>Pilarka elektryczna 42 cc z dł. prowadnicy 35 cm</t>
  </si>
  <si>
    <t>Pilarka elektryczna 42 cc z dł. prowadnicy 40 cm</t>
  </si>
  <si>
    <t>Pilarka elektryczna 51 cc z dł. prowadnicy 33 cm oraz w walizce</t>
  </si>
  <si>
    <t>Pilarka elektryczna 51 cc z dł. prowadnicy 40 cm</t>
  </si>
  <si>
    <t>Pilarka elektryczna 51 cc z dł. prowadnicy 45 cm</t>
  </si>
  <si>
    <t>Dmuchawa 26 cc</t>
  </si>
  <si>
    <t>Odkurzacz z dmuchawą i rozdrabniaczem 30 cc</t>
  </si>
  <si>
    <t>Dmuchawa plecakowa 26 cc</t>
  </si>
  <si>
    <t>Dmuchawa plecakowa 30 cc</t>
  </si>
  <si>
    <t>Dmuchawa elektryczna z regulacją prędkości z funkcją rozdrabniania 3000 W</t>
  </si>
  <si>
    <t>Dmuchawa elektryczna z regulacją prędkości z funkcją rozdrabniania 2800 W</t>
  </si>
  <si>
    <t>Łuparka elektryczna (siła nacisku 4 tony)</t>
  </si>
  <si>
    <t>Łuparka elektryczna (siła nacisku 5 ton)</t>
  </si>
  <si>
    <t>Myjka wysokociśnieniowa spalinowa 163 cc 172 bar</t>
  </si>
  <si>
    <t>Nożyce do żywopłotu 18V One Plus™</t>
  </si>
  <si>
    <t>Obcinak do gałęzi 18V One Plus™</t>
  </si>
  <si>
    <t>Expand-It  Kultywator</t>
  </si>
  <si>
    <t>Dmuchawa do liści 36V wersja zerowa</t>
  </si>
  <si>
    <t xml:space="preserve">Kosiarka do trawy 36 V 40cm z 2 akum. 4.0 Ah 18 V </t>
  </si>
  <si>
    <t xml:space="preserve">Kosiarka do trawy 36 V 40cm z 1 akum. 4.0 Ah 36 V </t>
  </si>
  <si>
    <t xml:space="preserve">Kosiarka do trawy 36 V 40cm z 1 akum. 5.0 Ah 36 V </t>
  </si>
  <si>
    <t xml:space="preserve">Bezszczotkowa kosiarka do trawy 36 V 46cm z 1 akum. 5.0 Ah 36 V </t>
  </si>
  <si>
    <t xml:space="preserve">Podkaszarka 2.5 Ah 36 V </t>
  </si>
  <si>
    <t xml:space="preserve">Litowo-jonowy akumulator 2.5 Ah 36 V </t>
  </si>
  <si>
    <t>Ładowarka 36 V</t>
  </si>
  <si>
    <t>Kosiarka do trawy One+ 40 cm</t>
  </si>
  <si>
    <t>Podkaszarka HYBRID 18 V z 1 akum. 1.3 Ah</t>
  </si>
  <si>
    <t>Podkaszarka HYBRID 18 V z 1 akum. 2.5 Ah</t>
  </si>
  <si>
    <t>Nożyce do żywopłotu litowo-jonowe18 V z 1 akum. 1.5 Ah</t>
  </si>
  <si>
    <t>Nożyce do żywopłotu ONE+</t>
  </si>
  <si>
    <t>Podkaszarka 500 W</t>
  </si>
  <si>
    <t>Podkaszarka 600 W</t>
  </si>
  <si>
    <t>Nożyce do żywopłotu 550 W 55 cm</t>
  </si>
  <si>
    <t>Nożyce do żywopłotu 650 W 60 cm</t>
  </si>
  <si>
    <t>Nożyce do żywopłotu 750 W 65 cm</t>
  </si>
  <si>
    <t>Podkaszarka  na kołach jezdnych 25.4 cc</t>
  </si>
  <si>
    <t>Jednostka napędowa 26 cc +APR04</t>
  </si>
  <si>
    <t>Podkaszarka litowo-jonowa 18 V z 2 akum. 1.3 Ah</t>
  </si>
  <si>
    <t>Podkaszarka litowo-jonowa 18 V z 1 akum. 1.3 Ah</t>
  </si>
  <si>
    <t>Podkaszarka ONE+</t>
  </si>
  <si>
    <t>36V Li-Ion Battery 5.0Ah</t>
  </si>
  <si>
    <t>Sugerowana
cena detal. brutto</t>
  </si>
  <si>
    <t>RPW2400</t>
  </si>
  <si>
    <t>RBV2800S</t>
  </si>
  <si>
    <t>RBV3000VP</t>
  </si>
  <si>
    <t>RBV26</t>
  </si>
  <si>
    <t>RCS1835</t>
  </si>
  <si>
    <t>RCS2040</t>
  </si>
  <si>
    <t>RSH2455</t>
  </si>
  <si>
    <t>RSH2400R</t>
  </si>
  <si>
    <t>cat</t>
  </si>
  <si>
    <t>order</t>
  </si>
  <si>
    <t>suborder</t>
  </si>
  <si>
    <t>36V</t>
  </si>
  <si>
    <t>One Plus</t>
  </si>
  <si>
    <t>4V</t>
  </si>
  <si>
    <t>Mower</t>
  </si>
  <si>
    <t>BC</t>
  </si>
  <si>
    <t>LT</t>
  </si>
  <si>
    <t>Expand-it</t>
  </si>
  <si>
    <t>Others</t>
  </si>
  <si>
    <t>HT</t>
  </si>
  <si>
    <t>CS</t>
  </si>
  <si>
    <t>BL</t>
  </si>
  <si>
    <t>Hybrid</t>
  </si>
  <si>
    <t>Nr str. w katalogu</t>
  </si>
  <si>
    <t>Typ</t>
  </si>
  <si>
    <t xml:space="preserve">LTA001 </t>
  </si>
  <si>
    <t xml:space="preserve">Głowica z linką białą 2,0mm </t>
  </si>
  <si>
    <t>LTA002</t>
  </si>
  <si>
    <t>Szpulka z linką białą 2,0mm</t>
  </si>
  <si>
    <t xml:space="preserve">LTA016 </t>
  </si>
  <si>
    <t>Głowica z linką czerwoną Ø 2,4mm</t>
  </si>
  <si>
    <t xml:space="preserve">LTA017 </t>
  </si>
  <si>
    <t>Szpulka z linką czerwoną Ø 2,4mm</t>
  </si>
  <si>
    <t>RAC106</t>
  </si>
  <si>
    <t>Głowica</t>
  </si>
  <si>
    <t>LTA040</t>
  </si>
  <si>
    <t>Linka "Pro-cut II" 20szt.</t>
  </si>
  <si>
    <t>Głowica "Reel easy"</t>
  </si>
  <si>
    <t>RAC108</t>
  </si>
  <si>
    <t>Brzeszczot</t>
  </si>
  <si>
    <t>RAC117</t>
  </si>
  <si>
    <t>LTA055</t>
  </si>
  <si>
    <t>Szpulka z linką pomarańczową 1,2mm 2 szt.</t>
  </si>
  <si>
    <t>LTA054</t>
  </si>
  <si>
    <t xml:space="preserve">Szpulka z linką niebieską 1,5mm 2 szt. </t>
  </si>
  <si>
    <t>LTA059</t>
  </si>
  <si>
    <t xml:space="preserve">Wymienna głowica </t>
  </si>
  <si>
    <t>LTA062</t>
  </si>
  <si>
    <t>Szpulka z linką 1,5mm</t>
  </si>
  <si>
    <t>LTA025</t>
  </si>
  <si>
    <t xml:space="preserve">Głowica </t>
  </si>
  <si>
    <t>RAC126</t>
  </si>
  <si>
    <t>RAC127</t>
  </si>
  <si>
    <t>Szpulka z linką 1,5mm 3 szt.</t>
  </si>
  <si>
    <t>LTA020</t>
  </si>
  <si>
    <t>Wymienna głowica 1,6mm</t>
  </si>
  <si>
    <t xml:space="preserve">LTA021 </t>
  </si>
  <si>
    <t>Szpulka z linką 1,6mm</t>
  </si>
  <si>
    <t>LTA058</t>
  </si>
  <si>
    <t>Szpulka z linką 2 szt.</t>
  </si>
  <si>
    <t>RAC124</t>
  </si>
  <si>
    <t xml:space="preserve">Szpulka z linką 1,6mm </t>
  </si>
  <si>
    <t>RAC125</t>
  </si>
  <si>
    <t>Szpulka z linką 1,6mm 3 szt.</t>
  </si>
  <si>
    <t>RAC118</t>
  </si>
  <si>
    <t xml:space="preserve">Szpulka z linką 1,2mm </t>
  </si>
  <si>
    <t>RAC119</t>
  </si>
  <si>
    <t>RAC122</t>
  </si>
  <si>
    <t>RAC123</t>
  </si>
  <si>
    <t>RAC120</t>
  </si>
  <si>
    <t>RAC121</t>
  </si>
  <si>
    <t>LTA026 (002943)</t>
  </si>
  <si>
    <t>Szpulka z linką</t>
  </si>
  <si>
    <t>LTA014 (002930)</t>
  </si>
  <si>
    <t xml:space="preserve">Głowica z czerwoną linką 2.4mm </t>
  </si>
  <si>
    <t>RAC114</t>
  </si>
  <si>
    <t xml:space="preserve">Głowica z linką 1,65mm </t>
  </si>
  <si>
    <t>LTA015 (002931)</t>
  </si>
  <si>
    <t xml:space="preserve">Szpulka z czerwoną linką 2.4mm </t>
  </si>
  <si>
    <t>RAC100</t>
  </si>
  <si>
    <t>Linka 1,2mm 15m Pomarańczowa</t>
  </si>
  <si>
    <t>RAC131</t>
  </si>
  <si>
    <t>Linka 1,3mm 25m Zielona</t>
  </si>
  <si>
    <t>RAC132</t>
  </si>
  <si>
    <t>Linka 1,5mm 25m Niebieska</t>
  </si>
  <si>
    <t>RAC101</t>
  </si>
  <si>
    <t>Linka 1,6mm 15m Purpurowa</t>
  </si>
  <si>
    <t>RAC102</t>
  </si>
  <si>
    <t>Linka 2,0mm 15m Biała</t>
  </si>
  <si>
    <t>RAC133</t>
  </si>
  <si>
    <t>Linka 2,0mm 25m Biała</t>
  </si>
  <si>
    <t>RAC103</t>
  </si>
  <si>
    <t>Linka 2,0mm 50m Biała</t>
  </si>
  <si>
    <t>RAC104</t>
  </si>
  <si>
    <t>Linka 2,4mm 15m Czerwona</t>
  </si>
  <si>
    <t>RAC134</t>
  </si>
  <si>
    <t>Linka 2,4mm 25m Czerwona</t>
  </si>
  <si>
    <t>RAC105</t>
  </si>
  <si>
    <t>Linka 2,4mm 50m Czerwona</t>
  </si>
  <si>
    <t>RAC138</t>
  </si>
  <si>
    <t>Uprząż do pracy w pozycji prostej</t>
  </si>
  <si>
    <t>RAC139</t>
  </si>
  <si>
    <t>Brzeszczot falisty X 2 DC LTS</t>
  </si>
  <si>
    <t>RAC407</t>
  </si>
  <si>
    <t xml:space="preserve">Ostrze 20" </t>
  </si>
  <si>
    <t>RAC400</t>
  </si>
  <si>
    <t xml:space="preserve">Ostrze </t>
  </si>
  <si>
    <t>RAC402</t>
  </si>
  <si>
    <t xml:space="preserve">Worek bez oprawki </t>
  </si>
  <si>
    <t>RAC403</t>
  </si>
  <si>
    <t xml:space="preserve">Zestaw noży </t>
  </si>
  <si>
    <t>RAC408</t>
  </si>
  <si>
    <t>RAC404</t>
  </si>
  <si>
    <t>Ostrze 16''</t>
  </si>
  <si>
    <t>RAC405</t>
  </si>
  <si>
    <t>Wymienny worek</t>
  </si>
  <si>
    <t>RAC411</t>
  </si>
  <si>
    <t xml:space="preserve">Ostrze 56cm 22'' </t>
  </si>
  <si>
    <t>RAC409</t>
  </si>
  <si>
    <t xml:space="preserve">Ostrze 53cm 21'' </t>
  </si>
  <si>
    <t>RAC410</t>
  </si>
  <si>
    <t xml:space="preserve">Ostrze 51cm 20'' </t>
  </si>
  <si>
    <t>RAC412</t>
  </si>
  <si>
    <t xml:space="preserve">Ostrze 46cm 18'' </t>
  </si>
  <si>
    <t>RAC305</t>
  </si>
  <si>
    <t xml:space="preserve">Listwa do gałęzi </t>
  </si>
  <si>
    <t>RAC300</t>
  </si>
  <si>
    <t>Wymienne ostrze nożyc do krzewów</t>
  </si>
  <si>
    <t>RAC308</t>
  </si>
  <si>
    <t>Ostrze rozdrabniaczy gałęzi</t>
  </si>
  <si>
    <t>RAC301</t>
  </si>
  <si>
    <t>Wymienne ostrze nozyc do krzewów</t>
  </si>
  <si>
    <t>RAC302</t>
  </si>
  <si>
    <t>Ostrze rozdrabniacza do gałęzi</t>
  </si>
  <si>
    <t>RAC303</t>
  </si>
  <si>
    <t xml:space="preserve">Drążek i koło </t>
  </si>
  <si>
    <t>RAC358</t>
  </si>
  <si>
    <t xml:space="preserve">Wymienny worek </t>
  </si>
  <si>
    <t>RAC304</t>
  </si>
  <si>
    <t>Wymienne ostrze sekatora</t>
  </si>
  <si>
    <t>RAC221</t>
  </si>
  <si>
    <t xml:space="preserve">Łańcuch 35cm 3/8'' </t>
  </si>
  <si>
    <t>RAC210</t>
  </si>
  <si>
    <t>Prowadnica 35 cm 14''</t>
  </si>
  <si>
    <t>RAC237</t>
  </si>
  <si>
    <t xml:space="preserve">Łańcuch 33cm </t>
  </si>
  <si>
    <t>RAC212</t>
  </si>
  <si>
    <t>Prowadnica 40 cm</t>
  </si>
  <si>
    <t>RAC222</t>
  </si>
  <si>
    <t xml:space="preserve">Łańcuch 40cm 3/8'' </t>
  </si>
  <si>
    <t>RAC223</t>
  </si>
  <si>
    <t>RAC224</t>
  </si>
  <si>
    <t>RAC228</t>
  </si>
  <si>
    <t xml:space="preserve">Łańcuch 40cm </t>
  </si>
  <si>
    <t>RAC229</t>
  </si>
  <si>
    <t xml:space="preserve">Prowadnica 40cm </t>
  </si>
  <si>
    <t>RAC230</t>
  </si>
  <si>
    <t xml:space="preserve">Łańcuch 45cm </t>
  </si>
  <si>
    <t>RAC231</t>
  </si>
  <si>
    <t>Prowadnica 45cm</t>
  </si>
  <si>
    <t>RAC232</t>
  </si>
  <si>
    <t xml:space="preserve">Łańcuch 50cm </t>
  </si>
  <si>
    <t>RAC233</t>
  </si>
  <si>
    <t xml:space="preserve">Prowadnica 50cm </t>
  </si>
  <si>
    <t>RAC213</t>
  </si>
  <si>
    <t>Prowadnica 35 cm</t>
  </si>
  <si>
    <t>RAC214</t>
  </si>
  <si>
    <t>RAC227</t>
  </si>
  <si>
    <t>Łańcuch 30 cm</t>
  </si>
  <si>
    <t>RAC226</t>
  </si>
  <si>
    <t>Prowadnica 30 cm</t>
  </si>
  <si>
    <t>RAC211</t>
  </si>
  <si>
    <t>Prowadnica 20 cm</t>
  </si>
  <si>
    <t>ACC001</t>
  </si>
  <si>
    <t>Ostrze 3 sztuki</t>
  </si>
  <si>
    <t>CSA038</t>
  </si>
  <si>
    <t>Łańcuch 25,4 cm</t>
  </si>
  <si>
    <t>CSA039</t>
  </si>
  <si>
    <t>Prowadnica 25,4 cm</t>
  </si>
  <si>
    <t>RAC220</t>
  </si>
  <si>
    <t xml:space="preserve">Łańcuch 20cm 8'' </t>
  </si>
  <si>
    <t xml:space="preserve">Prowadnica 20cm 8'' </t>
  </si>
  <si>
    <t>RAC234</t>
  </si>
  <si>
    <t>RAC235</t>
  </si>
  <si>
    <t>RAC350</t>
  </si>
  <si>
    <t>ACC019</t>
  </si>
  <si>
    <t>RAC353</t>
  </si>
  <si>
    <t>RAC352</t>
  </si>
  <si>
    <t>RAC351</t>
  </si>
  <si>
    <t>Noże tnące (2 szt.)</t>
  </si>
  <si>
    <t>PWA101</t>
  </si>
  <si>
    <t>Wąż wysokociśnieniowy 8m</t>
  </si>
  <si>
    <t>PWA102</t>
  </si>
  <si>
    <t>Wąż wysokociśnieniowy 12m</t>
  </si>
  <si>
    <t>Zestaw (pistolet, wąż, lanca, dysza)</t>
  </si>
  <si>
    <t>PWA201</t>
  </si>
  <si>
    <t>Pistolet ciśnieniowy</t>
  </si>
  <si>
    <t>PWA202</t>
  </si>
  <si>
    <t>Pistolet ciśnieniowy profesjonalny</t>
  </si>
  <si>
    <t>PWA204</t>
  </si>
  <si>
    <t>Lanca z szybkozłączką</t>
  </si>
  <si>
    <t>PWA208</t>
  </si>
  <si>
    <t>Lanca z szybkozłączką do mycia podwozia</t>
  </si>
  <si>
    <t>PWA209</t>
  </si>
  <si>
    <t>Wąż do czyszczednia rur 15m</t>
  </si>
  <si>
    <t>PWA300</t>
  </si>
  <si>
    <t>Adapter do urządzeń "Kärcher"</t>
  </si>
  <si>
    <t>PWA301</t>
  </si>
  <si>
    <t>Adapter do urządzeń  "Bosch / McAllister"</t>
  </si>
  <si>
    <t>PWA302</t>
  </si>
  <si>
    <t>Adapter do urządzeń "Ryobi / Homelite / B&amp;D"</t>
  </si>
  <si>
    <t>PWA303</t>
  </si>
  <si>
    <t>Adapter do urządzeń "Nilsfik / Lavor"</t>
  </si>
  <si>
    <t>PWA306</t>
  </si>
  <si>
    <t>Adapter 3/8''</t>
  </si>
  <si>
    <t>PWA307</t>
  </si>
  <si>
    <t>M22 Adapter</t>
  </si>
  <si>
    <t>PWA400</t>
  </si>
  <si>
    <t>Dysza 0 °</t>
  </si>
  <si>
    <t>PWA401</t>
  </si>
  <si>
    <t>Dysza 15°</t>
  </si>
  <si>
    <t>PWA402</t>
  </si>
  <si>
    <t>Dysza 25 °</t>
  </si>
  <si>
    <t>PWA403</t>
  </si>
  <si>
    <t>Dysza 40 °</t>
  </si>
  <si>
    <t>PWA404</t>
  </si>
  <si>
    <t>Dysza namydlająca i spłukująca</t>
  </si>
  <si>
    <t>PWA405</t>
  </si>
  <si>
    <t>Zestaw 4 dysz</t>
  </si>
  <si>
    <t>PWA407</t>
  </si>
  <si>
    <t xml:space="preserve">Dysza 6-w-1 </t>
  </si>
  <si>
    <t>PWA408</t>
  </si>
  <si>
    <t xml:space="preserve">Dysza 4-w-1 </t>
  </si>
  <si>
    <t>PWA409</t>
  </si>
  <si>
    <t xml:space="preserve">Dysza Turbo </t>
  </si>
  <si>
    <t>PWA500</t>
  </si>
  <si>
    <t>Szczotka obrotowa</t>
  </si>
  <si>
    <t>PWA501</t>
  </si>
  <si>
    <t>Szczotka stała</t>
  </si>
  <si>
    <t>PWA502</t>
  </si>
  <si>
    <t>Miękka szczotka</t>
  </si>
  <si>
    <t>PWA508</t>
  </si>
  <si>
    <t>Uniwersalna głowica do czyszczenia</t>
  </si>
  <si>
    <t>PWA198</t>
  </si>
  <si>
    <t>ACC008</t>
  </si>
  <si>
    <t>Zestaw: kask ochronny i słuchawki</t>
  </si>
  <si>
    <t xml:space="preserve">LTA003 </t>
  </si>
  <si>
    <t>Głowica z biała linka Ø 2mm</t>
  </si>
  <si>
    <t>HAC112</t>
  </si>
  <si>
    <t>Szpulka z białą linką Ø 2mm</t>
  </si>
  <si>
    <t>LTA043</t>
  </si>
  <si>
    <t>LTA037</t>
  </si>
  <si>
    <t>Głowica z czerwoną linka Ø 2,4mm</t>
  </si>
  <si>
    <t>HAC114</t>
  </si>
  <si>
    <t>Szpulka z czerwoną linką Ø 2,4mm</t>
  </si>
  <si>
    <t>LTA038</t>
  </si>
  <si>
    <t>LTA046</t>
  </si>
  <si>
    <t>Ostrze tnące</t>
  </si>
  <si>
    <t>LTA033</t>
  </si>
  <si>
    <t>Kompletna głowica</t>
  </si>
  <si>
    <t>LTA027*</t>
  </si>
  <si>
    <t>Głowica Ø 1,5 mm</t>
  </si>
  <si>
    <t>LTA028*</t>
  </si>
  <si>
    <t>Szpulka z linką Ø 1,5mm</t>
  </si>
  <si>
    <t>LTA063</t>
  </si>
  <si>
    <t>ACC034</t>
  </si>
  <si>
    <t>HAC402</t>
  </si>
  <si>
    <t>Worek bez oprawki</t>
  </si>
  <si>
    <t>HAC403</t>
  </si>
  <si>
    <t>LTA004</t>
  </si>
  <si>
    <t xml:space="preserve">Szpulka z linką 2,0mm </t>
  </si>
  <si>
    <t>CSA042</t>
  </si>
  <si>
    <t>Łańcuch 30cm</t>
  </si>
  <si>
    <t>CSA004</t>
  </si>
  <si>
    <t xml:space="preserve">Prowadnica 35cm </t>
  </si>
  <si>
    <t>CSA048</t>
  </si>
  <si>
    <t>Łańcuch 35cm</t>
  </si>
  <si>
    <t>CSA043</t>
  </si>
  <si>
    <t>CSA050</t>
  </si>
  <si>
    <t>Łańcuch 40cm</t>
  </si>
  <si>
    <t>CSA051</t>
  </si>
  <si>
    <t>Łańcuch 45cm</t>
  </si>
  <si>
    <t>CSA052</t>
  </si>
  <si>
    <t xml:space="preserve">Prowadnica 45cm </t>
  </si>
  <si>
    <t>HAC228</t>
  </si>
  <si>
    <t>HAC229</t>
  </si>
  <si>
    <t>Osłona 40cm</t>
  </si>
  <si>
    <t>HAC230</t>
  </si>
  <si>
    <t>HAC231</t>
  </si>
  <si>
    <t>Osłona 45cm</t>
  </si>
  <si>
    <t>HAC232</t>
  </si>
  <si>
    <t>Łańcuch 50cm</t>
  </si>
  <si>
    <t>HAC233</t>
  </si>
  <si>
    <t>Osłona 50cm</t>
  </si>
  <si>
    <t>CSA060</t>
  </si>
  <si>
    <t>CSA061</t>
  </si>
  <si>
    <t>ACC022</t>
  </si>
  <si>
    <t>ACC037</t>
  </si>
  <si>
    <t>LTA031*</t>
  </si>
  <si>
    <t>LTA032*</t>
  </si>
  <si>
    <t>RAC115</t>
  </si>
  <si>
    <t>LTA036</t>
  </si>
  <si>
    <t>Linka szybkowymienna do RBC40SB/RBC41SB/RBC52SB</t>
  </si>
  <si>
    <t>25.06.2014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</si>
</sst>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\ &quot;zł&quot;"/>
    <numFmt numFmtId="166" formatCode="_-* #,##0.00\ &quot;€&quot;_-;\-* #,##0.00\ &quot;€&quot;_-;_-* &quot;-&quot;??\ &quot;€&quot;_-;_-@_-"/>
    <numFmt numFmtId="167" formatCode="[$-409]dd\-mmm\-yy;@"/>
    <numFmt numFmtId="168" formatCode="#,##0_ ;[Red]\-#,##0\ "/>
    <numFmt numFmtId="169" formatCode="0000000000"/>
    <numFmt numFmtId="170" formatCode="_-* #,##0.00_-;\-* #,##0.00_-;_-* &quot;-&quot;??_-;_-@_-"/>
    <numFmt numFmtId="171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32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20" borderId="1" applyProtection="0">
      <alignment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43" fontId="2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2" fillId="30" borderId="5" applyNumberForma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 vertical="top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8" borderId="2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168" fontId="10" fillId="33" borderId="1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7" fillId="0" borderId="0" xfId="0" applyFont="1" applyAlignment="1">
      <alignment/>
    </xf>
    <xf numFmtId="0" fontId="7" fillId="35" borderId="0" xfId="57" applyNumberFormat="1" applyFont="1" applyFill="1" applyBorder="1" applyAlignment="1" applyProtection="1">
      <alignment horizontal="center" vertical="center"/>
      <protection hidden="1"/>
    </xf>
    <xf numFmtId="0" fontId="48" fillId="36" borderId="0" xfId="57" applyFont="1" applyFill="1" applyBorder="1" applyAlignment="1" applyProtection="1">
      <alignment horizontal="right"/>
      <protection hidden="1"/>
    </xf>
    <xf numFmtId="0" fontId="48" fillId="36" borderId="0" xfId="0" applyFont="1" applyFill="1" applyBorder="1" applyAlignment="1">
      <alignment/>
    </xf>
    <xf numFmtId="0" fontId="48" fillId="36" borderId="0" xfId="0" applyFont="1" applyFill="1" applyAlignment="1">
      <alignment/>
    </xf>
    <xf numFmtId="0" fontId="6" fillId="36" borderId="0" xfId="57" applyFont="1" applyFill="1" applyBorder="1" applyAlignment="1" applyProtection="1">
      <alignment horizontal="left"/>
      <protection hidden="1"/>
    </xf>
    <xf numFmtId="0" fontId="49" fillId="37" borderId="11" xfId="57" applyFont="1" applyFill="1" applyBorder="1" applyAlignment="1" applyProtection="1">
      <alignment horizontal="right" vertical="top" textRotation="90"/>
      <protection hidden="1"/>
    </xf>
    <xf numFmtId="164" fontId="49" fillId="35" borderId="0" xfId="57" applyNumberFormat="1" applyFont="1" applyFill="1" applyBorder="1" applyAlignment="1" applyProtection="1">
      <alignment horizontal="center" vertical="center" wrapText="1"/>
      <protection hidden="1"/>
    </xf>
    <xf numFmtId="0" fontId="49" fillId="37" borderId="12" xfId="57" applyFont="1" applyFill="1" applyBorder="1" applyAlignment="1" applyProtection="1">
      <alignment horizontal="right" vertical="top" textRotation="90"/>
      <protection hidden="1"/>
    </xf>
    <xf numFmtId="0" fontId="49" fillId="37" borderId="0" xfId="57" applyFont="1" applyFill="1" applyBorder="1" applyAlignment="1" applyProtection="1">
      <alignment horizontal="right" vertical="top" textRotation="90"/>
      <protection hidden="1"/>
    </xf>
    <xf numFmtId="0" fontId="47" fillId="0" borderId="0" xfId="0" applyFont="1" applyBorder="1" applyAlignment="1">
      <alignment/>
    </xf>
    <xf numFmtId="0" fontId="4" fillId="0" borderId="0" xfId="57" applyFont="1" applyProtection="1">
      <alignment/>
      <protection hidden="1"/>
    </xf>
    <xf numFmtId="0" fontId="4" fillId="0" borderId="0" xfId="57" applyFont="1">
      <alignment/>
      <protection/>
    </xf>
    <xf numFmtId="0" fontId="7" fillId="35" borderId="0" xfId="57" applyFont="1" applyFill="1" applyBorder="1" applyAlignment="1" applyProtection="1">
      <alignment horizontal="center" vertical="center"/>
      <protection hidden="1"/>
    </xf>
    <xf numFmtId="0" fontId="4" fillId="0" borderId="0" xfId="57" applyFont="1" applyAlignment="1">
      <alignment/>
      <protection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1" fontId="50" fillId="0" borderId="11" xfId="0" applyNumberFormat="1" applyFont="1" applyBorder="1" applyAlignment="1">
      <alignment horizontal="center"/>
    </xf>
    <xf numFmtId="169" fontId="50" fillId="0" borderId="13" xfId="75" applyNumberFormat="1" applyFont="1" applyBorder="1" applyAlignment="1">
      <alignment horizontal="center" vertical="center"/>
      <protection/>
    </xf>
    <xf numFmtId="1" fontId="50" fillId="0" borderId="11" xfId="0" applyNumberFormat="1" applyFont="1" applyBorder="1" applyAlignment="1">
      <alignment horizontal="left"/>
    </xf>
    <xf numFmtId="169" fontId="50" fillId="0" borderId="11" xfId="75" applyNumberFormat="1" applyFont="1" applyBorder="1" applyAlignment="1">
      <alignment horizontal="center" vertical="center"/>
      <protection/>
    </xf>
    <xf numFmtId="1" fontId="50" fillId="0" borderId="13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50" fillId="0" borderId="11" xfId="0" applyFont="1" applyBorder="1" applyAlignment="1">
      <alignment/>
    </xf>
    <xf numFmtId="165" fontId="12" fillId="0" borderId="11" xfId="62" applyNumberFormat="1" applyFont="1" applyFill="1" applyBorder="1" applyAlignment="1">
      <alignment horizontal="center" vertical="center"/>
      <protection/>
    </xf>
    <xf numFmtId="165" fontId="12" fillId="36" borderId="11" xfId="62" applyNumberFormat="1" applyFont="1" applyFill="1" applyBorder="1" applyAlignment="1">
      <alignment horizontal="center" vertical="center"/>
      <protection/>
    </xf>
    <xf numFmtId="165" fontId="12" fillId="38" borderId="11" xfId="62" applyNumberFormat="1" applyFont="1" applyFill="1" applyBorder="1" applyAlignment="1">
      <alignment horizontal="center" vertical="center"/>
      <protection/>
    </xf>
    <xf numFmtId="8" fontId="12" fillId="0" borderId="11" xfId="0" applyNumberFormat="1" applyFont="1" applyFill="1" applyBorder="1" applyAlignment="1">
      <alignment horizontal="center" vertical="center"/>
    </xf>
    <xf numFmtId="0" fontId="6" fillId="0" borderId="0" xfId="57" applyFont="1" applyAlignment="1" applyProtection="1">
      <alignment horizontal="center"/>
      <protection hidden="1"/>
    </xf>
    <xf numFmtId="8" fontId="51" fillId="36" borderId="11" xfId="0" applyNumberFormat="1" applyFont="1" applyFill="1" applyBorder="1" applyAlignment="1">
      <alignment horizontal="center" vertical="center"/>
    </xf>
    <xf numFmtId="1" fontId="50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vertical="center" wrapText="1"/>
    </xf>
    <xf numFmtId="0" fontId="12" fillId="36" borderId="12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1" xfId="75" applyFont="1" applyFill="1" applyBorder="1" applyAlignment="1">
      <alignment vertical="center"/>
      <protection/>
    </xf>
    <xf numFmtId="0" fontId="12" fillId="36" borderId="11" xfId="63" applyFont="1" applyFill="1" applyBorder="1" applyAlignment="1" applyProtection="1">
      <alignment vertical="center"/>
      <protection/>
    </xf>
    <xf numFmtId="0" fontId="12" fillId="36" borderId="12" xfId="63" applyFont="1" applyFill="1" applyBorder="1" applyAlignment="1" applyProtection="1">
      <alignment vertical="center"/>
      <protection/>
    </xf>
    <xf numFmtId="0" fontId="12" fillId="36" borderId="11" xfId="63" applyFont="1" applyFill="1" applyBorder="1" applyAlignment="1" applyProtection="1">
      <alignment horizontal="left" vertical="center"/>
      <protection/>
    </xf>
    <xf numFmtId="0" fontId="12" fillId="36" borderId="11" xfId="63" applyFont="1" applyFill="1" applyBorder="1" applyAlignment="1" quotePrefix="1">
      <alignment horizontal="left" vertical="center"/>
      <protection locked="0"/>
    </xf>
    <xf numFmtId="1" fontId="12" fillId="36" borderId="11" xfId="63" applyNumberFormat="1" applyFont="1" applyFill="1" applyBorder="1" applyAlignment="1">
      <alignment vertical="center" wrapText="1"/>
      <protection locked="0"/>
    </xf>
    <xf numFmtId="1" fontId="12" fillId="36" borderId="12" xfId="63" applyNumberFormat="1" applyFont="1" applyFill="1" applyBorder="1" applyAlignment="1">
      <alignment vertical="center" wrapText="1"/>
      <protection locked="0"/>
    </xf>
    <xf numFmtId="0" fontId="12" fillId="36" borderId="11" xfId="63" applyFont="1" applyFill="1" applyBorder="1" applyAlignment="1">
      <alignment horizontal="left" vertical="center"/>
      <protection locked="0"/>
    </xf>
    <xf numFmtId="0" fontId="12" fillId="36" borderId="11" xfId="75" applyFont="1" applyFill="1" applyBorder="1" applyAlignment="1">
      <alignment vertical="center" shrinkToFit="1"/>
      <protection/>
    </xf>
    <xf numFmtId="0" fontId="12" fillId="36" borderId="12" xfId="75" applyFont="1" applyFill="1" applyBorder="1" applyAlignment="1">
      <alignment vertical="center" shrinkToFit="1"/>
      <protection/>
    </xf>
    <xf numFmtId="1" fontId="12" fillId="36" borderId="11" xfId="0" applyNumberFormat="1" applyFont="1" applyFill="1" applyBorder="1" applyAlignment="1">
      <alignment vertical="center" wrapText="1"/>
    </xf>
    <xf numFmtId="1" fontId="12" fillId="36" borderId="12" xfId="0" applyNumberFormat="1" applyFont="1" applyFill="1" applyBorder="1" applyAlignment="1">
      <alignment vertical="center" wrapText="1"/>
    </xf>
    <xf numFmtId="0" fontId="12" fillId="36" borderId="13" xfId="75" applyFont="1" applyFill="1" applyBorder="1" applyAlignment="1">
      <alignment vertical="center"/>
      <protection/>
    </xf>
    <xf numFmtId="0" fontId="12" fillId="36" borderId="13" xfId="75" applyFont="1" applyFill="1" applyBorder="1" applyAlignment="1">
      <alignment vertical="center" shrinkToFit="1"/>
      <protection/>
    </xf>
    <xf numFmtId="0" fontId="12" fillId="36" borderId="0" xfId="75" applyFont="1" applyFill="1" applyBorder="1" applyAlignment="1">
      <alignment vertical="center" shrinkToFit="1"/>
      <protection/>
    </xf>
    <xf numFmtId="0" fontId="12" fillId="36" borderId="11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171" fontId="47" fillId="0" borderId="0" xfId="0" applyNumberFormat="1" applyFont="1" applyAlignment="1">
      <alignment/>
    </xf>
    <xf numFmtId="1" fontId="12" fillId="36" borderId="11" xfId="0" applyNumberFormat="1" applyFont="1" applyFill="1" applyBorder="1" applyAlignment="1">
      <alignment horizontal="center"/>
    </xf>
    <xf numFmtId="0" fontId="12" fillId="36" borderId="11" xfId="75" applyFont="1" applyFill="1" applyBorder="1" applyAlignment="1">
      <alignment horizontal="left" vertical="center" shrinkToFit="1"/>
      <protection/>
    </xf>
    <xf numFmtId="0" fontId="12" fillId="36" borderId="11" xfId="63" applyFont="1" applyFill="1" applyBorder="1" applyAlignment="1">
      <alignment horizontal="left" vertical="center" wrapText="1"/>
      <protection locked="0"/>
    </xf>
    <xf numFmtId="1" fontId="12" fillId="36" borderId="11" xfId="0" applyNumberFormat="1" applyFont="1" applyFill="1" applyBorder="1" applyAlignment="1" applyProtection="1">
      <alignment horizontal="center"/>
      <protection/>
    </xf>
    <xf numFmtId="8" fontId="47" fillId="0" borderId="0" xfId="0" applyNumberFormat="1" applyFont="1" applyAlignment="1">
      <alignment/>
    </xf>
    <xf numFmtId="1" fontId="12" fillId="39" borderId="11" xfId="0" applyNumberFormat="1" applyFont="1" applyFill="1" applyBorder="1" applyAlignment="1">
      <alignment horizontal="center"/>
    </xf>
    <xf numFmtId="0" fontId="12" fillId="39" borderId="11" xfId="63" applyFont="1" applyFill="1" applyBorder="1" applyAlignment="1">
      <alignment horizontal="left" vertical="center"/>
      <protection locked="0"/>
    </xf>
    <xf numFmtId="0" fontId="12" fillId="39" borderId="11" xfId="75" applyFont="1" applyFill="1" applyBorder="1" applyAlignment="1">
      <alignment vertical="center"/>
      <protection/>
    </xf>
    <xf numFmtId="0" fontId="12" fillId="39" borderId="11" xfId="63" applyFont="1" applyFill="1" applyBorder="1" applyAlignment="1" applyProtection="1">
      <alignment horizontal="left" vertical="center"/>
      <protection/>
    </xf>
    <xf numFmtId="0" fontId="47" fillId="0" borderId="0" xfId="0" applyFont="1" applyAlignment="1">
      <alignment/>
    </xf>
    <xf numFmtId="8" fontId="47" fillId="36" borderId="0" xfId="0" applyNumberFormat="1" applyFont="1" applyFill="1" applyAlignment="1">
      <alignment/>
    </xf>
  </cellXfs>
  <cellStyles count="7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80-100%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Comma 2" xfId="40"/>
    <cellStyle name="Dane wejściowe" xfId="41"/>
    <cellStyle name="Dane wyjściowe" xfId="42"/>
    <cellStyle name="Dobre" xfId="43"/>
    <cellStyle name="Comma" xfId="44"/>
    <cellStyle name="Comma [0]" xfId="45"/>
    <cellStyle name="Euro" xfId="46"/>
    <cellStyle name="Euro 2" xfId="47"/>
    <cellStyle name="Euro 2 2" xfId="48"/>
    <cellStyle name="Komma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 2" xfId="57"/>
    <cellStyle name="Normal 2 2" xfId="58"/>
    <cellStyle name="Normal 2 3" xfId="59"/>
    <cellStyle name="Normal 3" xfId="60"/>
    <cellStyle name="Normal 4" xfId="61"/>
    <cellStyle name="Normál_Munka1 2" xfId="62"/>
    <cellStyle name="Normal_Sheet1" xfId="63"/>
    <cellStyle name="Normalny 2" xfId="64"/>
    <cellStyle name="Normalny 3" xfId="65"/>
    <cellStyle name="Normalny 3 2" xfId="66"/>
    <cellStyle name="Obliczenia" xfId="67"/>
    <cellStyle name="Percent" xfId="68"/>
    <cellStyle name="Standard 10" xfId="69"/>
    <cellStyle name="Standard 2" xfId="70"/>
    <cellStyle name="Standard 2 2" xfId="71"/>
    <cellStyle name="Standard 2 2 2" xfId="72"/>
    <cellStyle name="Standard 2 2 3" xfId="73"/>
    <cellStyle name="Standard 2 3" xfId="74"/>
    <cellStyle name="Standard 3" xfId="75"/>
    <cellStyle name="Standard 4" xfId="76"/>
    <cellStyle name="Standard 5" xfId="77"/>
    <cellStyle name="Standard 6" xfId="78"/>
    <cellStyle name="Standard 7" xfId="79"/>
    <cellStyle name="Standard 8" xfId="80"/>
    <cellStyle name="Standard 9" xfId="81"/>
    <cellStyle name="Styl 1" xfId="82"/>
    <cellStyle name="Suma" xfId="83"/>
    <cellStyle name="Tekst objaśnienia" xfId="84"/>
    <cellStyle name="Tekst ostrzeżenia" xfId="85"/>
    <cellStyle name="Tytuł" xfId="86"/>
    <cellStyle name="Uwaga" xfId="87"/>
    <cellStyle name="Volume White" xfId="88"/>
    <cellStyle name="Currency" xfId="89"/>
    <cellStyle name="Currency [0]" xfId="90"/>
    <cellStyle name="Walutowy 2" xfId="91"/>
    <cellStyle name="Złe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ES\EASTERN%20EUROPE\Hungary\Public\2014\Z-Catalogues\OPE\PL\Summary%2023-12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rzy.Ejtel\AppData\Local\Microsoft\Windows\Temporary%20Internet%20Files\Content.Outlook\EC0MTPDQ\Ryobi%20-%20akcesoria%20ogr&#243;d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rzy.Ejtel\AppData\Local\Microsoft\Windows\Temporary%20Internet%20Files\Content.Outlook\EC0MTPDQ\PT%20master%20pricelist%20Feb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rzy.Ejtel\AppData\Local\Microsoft\Windows\Temporary%20Internet%20Files\Content.Outlook\EC0MTPDQ\Ryobi%20Garden_2014-small-final-06.24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7">
          <cell r="F7">
            <v>5133001653</v>
          </cell>
          <cell r="G7">
            <v>4892210816436</v>
          </cell>
          <cell r="H7" t="str">
            <v>Line Trimmer 26cc Rhoto-Choke</v>
          </cell>
          <cell r="I7">
            <v>56.47</v>
          </cell>
          <cell r="J7">
            <v>56.52</v>
          </cell>
          <cell r="K7" t="str">
            <v>actual</v>
          </cell>
          <cell r="M7">
            <v>356</v>
          </cell>
          <cell r="N7">
            <v>231.73</v>
          </cell>
          <cell r="O7">
            <v>4.099964614295824</v>
          </cell>
          <cell r="Q7" t="str">
            <v>actual</v>
          </cell>
        </row>
        <row r="8">
          <cell r="F8">
            <v>5133001683</v>
          </cell>
          <cell r="G8">
            <v>4892210816443</v>
          </cell>
          <cell r="H8" t="str">
            <v>Line Trimmer 26cc Rhoto-Choke BAUHAUS</v>
          </cell>
          <cell r="I8">
            <v>56.06</v>
          </cell>
          <cell r="J8">
            <v>54.59</v>
          </cell>
          <cell r="K8" t="str">
            <v>actual</v>
          </cell>
          <cell r="M8">
            <v>112</v>
          </cell>
          <cell r="N8">
            <v>223.82</v>
          </cell>
          <cell r="O8">
            <v>4.100018318373328</v>
          </cell>
          <cell r="Q8" t="str">
            <v>x</v>
          </cell>
        </row>
        <row r="9">
          <cell r="F9">
            <v>5133001648</v>
          </cell>
          <cell r="G9">
            <v>4892210816450</v>
          </cell>
          <cell r="H9" t="str">
            <v>Line Trimmer 30cc Quickfire</v>
          </cell>
          <cell r="I9">
            <v>61.94</v>
          </cell>
          <cell r="J9">
            <v>60.76</v>
          </cell>
          <cell r="K9" t="str">
            <v>actual</v>
          </cell>
          <cell r="M9">
            <v>25</v>
          </cell>
          <cell r="N9">
            <v>249.12</v>
          </cell>
          <cell r="O9">
            <v>4.100065832784727</v>
          </cell>
          <cell r="Q9" t="str">
            <v>actual</v>
          </cell>
        </row>
        <row r="10">
          <cell r="F10">
            <v>5133001118</v>
          </cell>
          <cell r="G10">
            <v>4892210814722</v>
          </cell>
          <cell r="H10" t="str">
            <v>Line Trimmer 30cc 4-stroke</v>
          </cell>
          <cell r="I10">
            <v>74.57</v>
          </cell>
          <cell r="J10">
            <v>77.17</v>
          </cell>
          <cell r="K10" t="str">
            <v>actual</v>
          </cell>
          <cell r="M10">
            <v>306</v>
          </cell>
          <cell r="N10">
            <v>316.4</v>
          </cell>
          <cell r="O10">
            <v>4.100038875210574</v>
          </cell>
          <cell r="Q10" t="str">
            <v>actual</v>
          </cell>
        </row>
        <row r="11">
          <cell r="F11">
            <v>5133002173</v>
          </cell>
          <cell r="G11">
            <v>4892210821324</v>
          </cell>
          <cell r="H11" t="str">
            <v>25.4cc wheeled trimmer, 40cm</v>
          </cell>
          <cell r="I11">
            <v>96.58</v>
          </cell>
          <cell r="J11">
            <v>99.68</v>
          </cell>
          <cell r="K11" t="str">
            <v>NPI</v>
          </cell>
          <cell r="L11" t="str">
            <v>NPI FEB 14</v>
          </cell>
          <cell r="M11">
            <v>0</v>
          </cell>
          <cell r="N11">
            <v>408.69</v>
          </cell>
          <cell r="O11">
            <v>4.100020064205457</v>
          </cell>
          <cell r="Q11" t="str">
            <v>actual</v>
          </cell>
        </row>
        <row r="12">
          <cell r="F12">
            <v>0</v>
          </cell>
          <cell r="G12">
            <v>0</v>
          </cell>
          <cell r="H12">
            <v>0</v>
          </cell>
          <cell r="N12">
            <v>315.33</v>
          </cell>
        </row>
        <row r="13">
          <cell r="F13">
            <v>5133001883</v>
          </cell>
          <cell r="G13">
            <v>4892210819499</v>
          </cell>
          <cell r="H13" t="str">
            <v>Brush Cutter 26cc Rhoto-Choke Bike-Handle</v>
          </cell>
          <cell r="I13">
            <v>69.51</v>
          </cell>
          <cell r="J13">
            <v>74.72</v>
          </cell>
          <cell r="K13" t="str">
            <v>actual</v>
          </cell>
          <cell r="L13" t="str">
            <v>LAUNCHED 02/2013</v>
          </cell>
          <cell r="M13">
            <v>20</v>
          </cell>
          <cell r="N13">
            <v>306.35</v>
          </cell>
          <cell r="O13">
            <v>4.099973233404711</v>
          </cell>
          <cell r="Q13" t="str">
            <v>actual</v>
          </cell>
        </row>
        <row r="14">
          <cell r="F14">
            <v>5133001882</v>
          </cell>
          <cell r="G14">
            <v>4892210819482</v>
          </cell>
          <cell r="H14" t="str">
            <v>Brush Cutter 26cc Rhoto-Choke Ergo-Handle</v>
          </cell>
          <cell r="I14">
            <v>64.6</v>
          </cell>
          <cell r="J14">
            <v>67.56</v>
          </cell>
          <cell r="K14" t="str">
            <v>actual</v>
          </cell>
          <cell r="L14" t="str">
            <v>LAUNCHED 02/2013</v>
          </cell>
          <cell r="M14">
            <v>78</v>
          </cell>
          <cell r="N14">
            <v>277</v>
          </cell>
          <cell r="O14">
            <v>4.100059206631142</v>
          </cell>
          <cell r="Q14" t="str">
            <v>actual</v>
          </cell>
        </row>
        <row r="15">
          <cell r="F15">
            <v>5133001885</v>
          </cell>
          <cell r="G15">
            <v>4892210819512</v>
          </cell>
          <cell r="H15" t="str">
            <v>Brush Cutter 30cc Quickfire Bike-Handle</v>
          </cell>
          <cell r="I15">
            <v>78.49</v>
          </cell>
          <cell r="J15">
            <v>76.91</v>
          </cell>
          <cell r="K15" t="str">
            <v>actual</v>
          </cell>
          <cell r="L15" t="str">
            <v>LAUNCHED 03/2013</v>
          </cell>
          <cell r="M15">
            <v>44</v>
          </cell>
          <cell r="N15">
            <v>315.33</v>
          </cell>
          <cell r="O15">
            <v>4.099986997789625</v>
          </cell>
          <cell r="Q15" t="str">
            <v>actual</v>
          </cell>
        </row>
        <row r="16">
          <cell r="F16">
            <v>5133001884</v>
          </cell>
          <cell r="G16">
            <v>4892210819505</v>
          </cell>
          <cell r="H16" t="str">
            <v>Brush Cutter 30cc Quickfire Ergo-Handle</v>
          </cell>
          <cell r="I16">
            <v>66.93</v>
          </cell>
          <cell r="J16">
            <v>67.55</v>
          </cell>
          <cell r="K16" t="str">
            <v>actual</v>
          </cell>
          <cell r="L16" t="str">
            <v>LAUNCHED 02/2013</v>
          </cell>
          <cell r="M16">
            <v>9</v>
          </cell>
          <cell r="N16">
            <v>276.96</v>
          </cell>
          <cell r="O16">
            <v>4.100074019245003</v>
          </cell>
          <cell r="Q16" t="str">
            <v>actual</v>
          </cell>
        </row>
        <row r="17">
          <cell r="F17">
            <v>5133001681</v>
          </cell>
          <cell r="G17">
            <v>4892210816368</v>
          </cell>
          <cell r="H17" t="str">
            <v>Brush Cutter 30cc Quickfire + AHF04 + APR04</v>
          </cell>
          <cell r="I17">
            <v>119.95</v>
          </cell>
          <cell r="J17">
            <v>114.59</v>
          </cell>
          <cell r="K17" t="str">
            <v>actual</v>
          </cell>
          <cell r="M17">
            <v>0</v>
          </cell>
          <cell r="N17">
            <v>469.82</v>
          </cell>
          <cell r="O17">
            <v>4.100008726764988</v>
          </cell>
          <cell r="Q17" t="str">
            <v>x</v>
          </cell>
        </row>
        <row r="18">
          <cell r="F18">
            <v>5133001887</v>
          </cell>
          <cell r="G18">
            <v>4892210819192</v>
          </cell>
          <cell r="H18" t="str">
            <v>Brush Cutter 30cc 4-stroke Bike-Handle</v>
          </cell>
          <cell r="I18">
            <v>90.08</v>
          </cell>
          <cell r="J18">
            <v>97.4</v>
          </cell>
          <cell r="K18" t="str">
            <v>actual</v>
          </cell>
          <cell r="L18" t="str">
            <v>LAUNCHED 02/2013</v>
          </cell>
          <cell r="M18">
            <v>199</v>
          </cell>
          <cell r="N18">
            <v>388.27</v>
          </cell>
          <cell r="O18">
            <v>3.986344969199178</v>
          </cell>
          <cell r="Q18" t="str">
            <v>actual</v>
          </cell>
        </row>
        <row r="19">
          <cell r="F19">
            <v>5133001886</v>
          </cell>
          <cell r="G19">
            <v>4892210819529</v>
          </cell>
          <cell r="H19" t="str">
            <v>Brush Cutter 30cc 4-stroke Ergo-Handle</v>
          </cell>
          <cell r="I19">
            <v>84.8</v>
          </cell>
          <cell r="J19">
            <v>89.04</v>
          </cell>
          <cell r="K19" t="str">
            <v>actual</v>
          </cell>
          <cell r="L19" t="str">
            <v>LAUNCHED 02/2013</v>
          </cell>
          <cell r="M19">
            <v>80</v>
          </cell>
          <cell r="N19">
            <v>365.06</v>
          </cell>
          <cell r="O19">
            <v>4.09995507637017</v>
          </cell>
          <cell r="Q19" t="str">
            <v>actual</v>
          </cell>
        </row>
        <row r="20">
          <cell r="F20">
            <v>5133001878</v>
          </cell>
          <cell r="G20">
            <v>4892210819185</v>
          </cell>
          <cell r="H20" t="str">
            <v>Brush Cutter 25.4cc full crank straight shaft</v>
          </cell>
          <cell r="I20">
            <v>94.98</v>
          </cell>
          <cell r="J20">
            <v>97.42</v>
          </cell>
          <cell r="K20" t="str">
            <v>actual</v>
          </cell>
          <cell r="L20" t="str">
            <v>LAUNCHED 03/2013</v>
          </cell>
          <cell r="M20">
            <v>40</v>
          </cell>
          <cell r="N20">
            <v>399.42</v>
          </cell>
          <cell r="O20">
            <v>4.099979470334634</v>
          </cell>
          <cell r="Q20" t="str">
            <v>actual</v>
          </cell>
        </row>
        <row r="21">
          <cell r="F21">
            <v>5133001876</v>
          </cell>
          <cell r="G21">
            <v>4892210819161</v>
          </cell>
          <cell r="H21" t="str">
            <v>Brush Cutter 42cc full crank straight shaft</v>
          </cell>
          <cell r="I21">
            <v>101.02</v>
          </cell>
          <cell r="J21">
            <v>96.46</v>
          </cell>
          <cell r="K21" t="str">
            <v>actual</v>
          </cell>
          <cell r="L21" t="str">
            <v>LAUNCHED 03/2013</v>
          </cell>
          <cell r="M21">
            <v>6</v>
          </cell>
          <cell r="N21">
            <v>395.49</v>
          </cell>
          <cell r="O21">
            <v>4.100041467965997</v>
          </cell>
          <cell r="Q21" t="str">
            <v>actual</v>
          </cell>
        </row>
        <row r="22">
          <cell r="F22">
            <v>5133001877</v>
          </cell>
          <cell r="G22">
            <v>4892210819178</v>
          </cell>
          <cell r="H22" t="str">
            <v>Brush Cutter 52cc full crank straight shaft</v>
          </cell>
          <cell r="I22">
            <v>101.02</v>
          </cell>
          <cell r="J22">
            <v>96.46</v>
          </cell>
          <cell r="K22" t="str">
            <v>actual</v>
          </cell>
          <cell r="L22" t="str">
            <v>LAUNCHED 03/2013</v>
          </cell>
          <cell r="M22">
            <v>59</v>
          </cell>
          <cell r="N22">
            <v>395.49</v>
          </cell>
          <cell r="O22">
            <v>4.100041467965997</v>
          </cell>
          <cell r="Q22" t="str">
            <v>actual</v>
          </cell>
        </row>
        <row r="23">
          <cell r="F23">
            <v>0</v>
          </cell>
          <cell r="G23">
            <v>0</v>
          </cell>
          <cell r="H23">
            <v>0</v>
          </cell>
          <cell r="N23" t="e">
            <v>#N/A</v>
          </cell>
        </row>
        <row r="24">
          <cell r="F24">
            <v>5133002115</v>
          </cell>
          <cell r="G24">
            <v>4892210820624</v>
          </cell>
          <cell r="H24" t="str">
            <v>Line Trimmer 350W</v>
          </cell>
          <cell r="I24">
            <v>11.44</v>
          </cell>
          <cell r="J24">
            <v>11.72</v>
          </cell>
          <cell r="K24" t="str">
            <v>NPI</v>
          </cell>
          <cell r="L24" t="str">
            <v>NPI JAN '14</v>
          </cell>
          <cell r="M24" t="str">
            <v>x</v>
          </cell>
          <cell r="N24">
            <v>48.05</v>
          </cell>
          <cell r="O24">
            <v>4.099829351535836</v>
          </cell>
          <cell r="Q24" t="str">
            <v>actual</v>
          </cell>
        </row>
        <row r="25">
          <cell r="F25">
            <v>5133002117</v>
          </cell>
          <cell r="G25">
            <v>4892210820600</v>
          </cell>
          <cell r="H25" t="str">
            <v>Line Trimmer 500W</v>
          </cell>
          <cell r="I25">
            <v>17.79</v>
          </cell>
          <cell r="J25">
            <v>18.17</v>
          </cell>
          <cell r="K25" t="str">
            <v>NPI</v>
          </cell>
          <cell r="L25" t="str">
            <v>NPI JAN '14</v>
          </cell>
          <cell r="M25" t="str">
            <v>x</v>
          </cell>
          <cell r="N25">
            <v>74.5</v>
          </cell>
          <cell r="O25">
            <v>4.100165107319757</v>
          </cell>
          <cell r="Q25" t="str">
            <v>actual</v>
          </cell>
        </row>
        <row r="26">
          <cell r="F26">
            <v>5133002182</v>
          </cell>
          <cell r="G26">
            <v>4892210821553</v>
          </cell>
          <cell r="H26" t="str">
            <v>Line Trimmer 500W + 2x spool</v>
          </cell>
          <cell r="I26">
            <v>17.99</v>
          </cell>
          <cell r="J26">
            <v>18.38</v>
          </cell>
          <cell r="K26" t="str">
            <v>NPI</v>
          </cell>
          <cell r="L26" t="str">
            <v>NPI JAN '14</v>
          </cell>
          <cell r="N26">
            <v>75.36</v>
          </cell>
          <cell r="O26">
            <v>4.100108813928183</v>
          </cell>
          <cell r="Q26" t="str">
            <v>x</v>
          </cell>
        </row>
        <row r="27">
          <cell r="F27">
            <v>5133002119</v>
          </cell>
          <cell r="G27">
            <v>4892210820648</v>
          </cell>
          <cell r="H27" t="str">
            <v>Line Trimmer 600W</v>
          </cell>
          <cell r="I27">
            <v>21.17</v>
          </cell>
          <cell r="J27">
            <v>20.9</v>
          </cell>
          <cell r="K27" t="str">
            <v>NPI</v>
          </cell>
          <cell r="L27" t="str">
            <v>NPI JAN/FEB '14</v>
          </cell>
          <cell r="M27" t="str">
            <v>x</v>
          </cell>
          <cell r="N27">
            <v>85.69</v>
          </cell>
          <cell r="O27">
            <v>4.1000000000000005</v>
          </cell>
          <cell r="Q27" t="str">
            <v>actual</v>
          </cell>
        </row>
        <row r="28">
          <cell r="F28">
            <v>5133002183</v>
          </cell>
          <cell r="G28">
            <v>4892210821560</v>
          </cell>
          <cell r="H28" t="str">
            <v>Line Trimmer 600W + 3x spool</v>
          </cell>
          <cell r="I28">
            <v>21.56</v>
          </cell>
          <cell r="J28">
            <v>21.63</v>
          </cell>
          <cell r="K28" t="str">
            <v>NPI</v>
          </cell>
          <cell r="L28" t="str">
            <v>NPI JAN/FEB '14</v>
          </cell>
          <cell r="N28">
            <v>88.68</v>
          </cell>
          <cell r="O28">
            <v>4.0998613037448</v>
          </cell>
          <cell r="Q28" t="str">
            <v>x</v>
          </cell>
        </row>
        <row r="29">
          <cell r="F29">
            <v>5133001243</v>
          </cell>
          <cell r="G29">
            <v>4892210815491</v>
          </cell>
          <cell r="H29" t="str">
            <v>Line Trimmer 700W</v>
          </cell>
          <cell r="I29">
            <v>27.16</v>
          </cell>
          <cell r="J29">
            <v>28.97</v>
          </cell>
          <cell r="K29" t="str">
            <v>actual</v>
          </cell>
          <cell r="M29" t="str">
            <v>x</v>
          </cell>
          <cell r="N29">
            <v>118.78</v>
          </cell>
          <cell r="O29">
            <v>4.10010355540214</v>
          </cell>
          <cell r="Q29" t="str">
            <v>actual</v>
          </cell>
        </row>
        <row r="30">
          <cell r="F30">
            <v>5133001241</v>
          </cell>
          <cell r="G30">
            <v>4892210815217</v>
          </cell>
          <cell r="H30" t="str">
            <v>Line Trimmer 1000W</v>
          </cell>
          <cell r="I30">
            <v>27.55</v>
          </cell>
          <cell r="J30">
            <v>28.97</v>
          </cell>
          <cell r="K30" t="str">
            <v>actual</v>
          </cell>
          <cell r="M30" t="str">
            <v>x</v>
          </cell>
          <cell r="N30">
            <v>118.78</v>
          </cell>
          <cell r="O30">
            <v>4.10010355540214</v>
          </cell>
          <cell r="Q30" t="str">
            <v>actual</v>
          </cell>
        </row>
        <row r="31">
          <cell r="F31">
            <v>0</v>
          </cell>
          <cell r="G31">
            <v>0</v>
          </cell>
          <cell r="H31">
            <v>0</v>
          </cell>
          <cell r="N31">
            <v>556.94</v>
          </cell>
        </row>
        <row r="32">
          <cell r="F32">
            <v>5133001245</v>
          </cell>
          <cell r="G32">
            <v>4892210815231</v>
          </cell>
          <cell r="H32" t="str">
            <v>Brush Cutter 1000W</v>
          </cell>
          <cell r="I32">
            <v>36.9</v>
          </cell>
          <cell r="J32">
            <v>37.52</v>
          </cell>
          <cell r="K32" t="str">
            <v>actual</v>
          </cell>
          <cell r="M32">
            <v>233</v>
          </cell>
          <cell r="N32">
            <v>153.83</v>
          </cell>
          <cell r="O32">
            <v>4.099946695095949</v>
          </cell>
          <cell r="Q32" t="str">
            <v>actual</v>
          </cell>
        </row>
        <row r="33">
          <cell r="F33">
            <v>0</v>
          </cell>
          <cell r="G33">
            <v>0</v>
          </cell>
          <cell r="H33">
            <v>0</v>
          </cell>
          <cell r="N33">
            <v>413.81</v>
          </cell>
        </row>
        <row r="34">
          <cell r="F34">
            <v>5133001922</v>
          </cell>
          <cell r="G34">
            <v>4892210819659</v>
          </cell>
          <cell r="H34" t="str">
            <v>Lawn Mower 190cc 53cm Wheel-Drive</v>
          </cell>
          <cell r="I34">
            <v>194.99</v>
          </cell>
          <cell r="J34">
            <v>196.16</v>
          </cell>
          <cell r="K34" t="str">
            <v>actual</v>
          </cell>
          <cell r="L34" t="str">
            <v>LAUNCHED 03/2013</v>
          </cell>
          <cell r="N34">
            <v>804.26</v>
          </cell>
          <cell r="O34">
            <v>4.100020391517129</v>
          </cell>
          <cell r="Q34" t="str">
            <v>actual</v>
          </cell>
        </row>
        <row r="35">
          <cell r="F35">
            <v>5133001897</v>
          </cell>
          <cell r="G35">
            <v>4892210819628</v>
          </cell>
          <cell r="H35" t="str">
            <v>Lawn Mower 175cc 53cm Wheel-Drive</v>
          </cell>
          <cell r="I35">
            <v>182.84</v>
          </cell>
          <cell r="J35">
            <v>190.54</v>
          </cell>
          <cell r="K35" t="str">
            <v>actual</v>
          </cell>
          <cell r="L35" t="str">
            <v>LAUNCHED 02/2013</v>
          </cell>
          <cell r="N35">
            <v>781.21</v>
          </cell>
          <cell r="O35">
            <v>4.099979007032644</v>
          </cell>
          <cell r="Q35" t="str">
            <v>actual</v>
          </cell>
        </row>
        <row r="36">
          <cell r="F36">
            <v>5133001896</v>
          </cell>
          <cell r="G36">
            <v>4892210819611</v>
          </cell>
          <cell r="H36" t="str">
            <v>Lawn Mower 175cc 46cm Wheel-Drive</v>
          </cell>
          <cell r="I36">
            <v>157.5</v>
          </cell>
          <cell r="J36">
            <v>162.21</v>
          </cell>
          <cell r="K36" t="str">
            <v>actual</v>
          </cell>
          <cell r="L36" t="str">
            <v>LAUNCHED 03/2013</v>
          </cell>
          <cell r="N36">
            <v>665.06</v>
          </cell>
          <cell r="O36">
            <v>4.099993835151963</v>
          </cell>
          <cell r="Q36" t="str">
            <v>actual</v>
          </cell>
        </row>
        <row r="37">
          <cell r="F37">
            <v>5133001895</v>
          </cell>
          <cell r="G37">
            <v>4892210819604</v>
          </cell>
          <cell r="H37" t="str">
            <v>Lawn Mower 140cc 46cm Wheel-Drive</v>
          </cell>
          <cell r="I37">
            <v>133.72</v>
          </cell>
          <cell r="J37">
            <v>135.84</v>
          </cell>
          <cell r="K37" t="str">
            <v>actual</v>
          </cell>
          <cell r="L37" t="str">
            <v>LAUNCHED 02/2013</v>
          </cell>
          <cell r="N37">
            <v>556.94</v>
          </cell>
          <cell r="O37">
            <v>4.099970553592462</v>
          </cell>
          <cell r="Q37" t="str">
            <v>actual</v>
          </cell>
        </row>
        <row r="38">
          <cell r="F38">
            <v>5133001921</v>
          </cell>
          <cell r="G38">
            <v>4892210819598</v>
          </cell>
          <cell r="H38" t="str">
            <v>Mulch Mower 190cc 56cm</v>
          </cell>
          <cell r="I38">
            <v>149.36</v>
          </cell>
          <cell r="J38">
            <v>156.42</v>
          </cell>
          <cell r="K38" t="str">
            <v>actual</v>
          </cell>
          <cell r="L38" t="str">
            <v>LAUNCHED 02/2013</v>
          </cell>
          <cell r="N38">
            <v>641.32</v>
          </cell>
          <cell r="O38">
            <v>4.099987213911265</v>
          </cell>
          <cell r="Q38" t="str">
            <v>actual</v>
          </cell>
        </row>
        <row r="39">
          <cell r="F39">
            <v>5133001702</v>
          </cell>
          <cell r="G39">
            <v>4892210817273</v>
          </cell>
          <cell r="H39" t="str">
            <v>Mulch Mower 140cc 51cm</v>
          </cell>
          <cell r="I39">
            <v>88.8</v>
          </cell>
          <cell r="J39">
            <v>100.93</v>
          </cell>
          <cell r="K39" t="str">
            <v>actual</v>
          </cell>
          <cell r="N39">
            <v>413.81</v>
          </cell>
          <cell r="O39">
            <v>4.099970276429208</v>
          </cell>
          <cell r="Q39" t="str">
            <v>actual</v>
          </cell>
        </row>
        <row r="40">
          <cell r="F40">
            <v>0</v>
          </cell>
          <cell r="G40">
            <v>0</v>
          </cell>
          <cell r="H40">
            <v>0</v>
          </cell>
          <cell r="N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N41" t="e">
            <v>#N/A</v>
          </cell>
        </row>
        <row r="42">
          <cell r="F42">
            <v>5133001838</v>
          </cell>
          <cell r="G42">
            <v>4892210818867</v>
          </cell>
          <cell r="H42" t="str">
            <v>Hedge Trimmer 26cc 60cm</v>
          </cell>
          <cell r="I42">
            <v>67.83</v>
          </cell>
          <cell r="J42">
            <v>66.89</v>
          </cell>
          <cell r="K42" t="str">
            <v>actual</v>
          </cell>
          <cell r="L42" t="str">
            <v>LAUNCHED 03/2013</v>
          </cell>
          <cell r="N42">
            <v>274.25</v>
          </cell>
          <cell r="O42">
            <v>4.100014949917775</v>
          </cell>
          <cell r="Q42" t="str">
            <v>actual</v>
          </cell>
        </row>
        <row r="43">
          <cell r="F43">
            <v>5133001924</v>
          </cell>
          <cell r="G43">
            <v>4892210819772</v>
          </cell>
          <cell r="H43" t="str">
            <v>Hedge Trimmer 26cc 60cm + earmuffs</v>
          </cell>
          <cell r="I43">
            <v>70.72</v>
          </cell>
          <cell r="J43">
            <v>69.19</v>
          </cell>
          <cell r="K43" t="str">
            <v>actual</v>
          </cell>
          <cell r="L43" t="str">
            <v>LAUNCHED 03/2013</v>
          </cell>
          <cell r="N43">
            <v>296.06</v>
          </cell>
          <cell r="O43">
            <v>4.278942043647926</v>
          </cell>
          <cell r="Q43" t="str">
            <v>x</v>
          </cell>
        </row>
        <row r="44">
          <cell r="F44">
            <v>0</v>
          </cell>
          <cell r="G44">
            <v>0</v>
          </cell>
          <cell r="H44">
            <v>0</v>
          </cell>
          <cell r="N44" t="e">
            <v>#N/A</v>
          </cell>
        </row>
        <row r="45">
          <cell r="F45">
            <v>5133001809</v>
          </cell>
          <cell r="G45">
            <v>4892210818454</v>
          </cell>
          <cell r="H45" t="str">
            <v>Hedge Trimmer 420W 45cm</v>
          </cell>
          <cell r="I45">
            <v>21.33</v>
          </cell>
          <cell r="J45">
            <v>19.34</v>
          </cell>
          <cell r="K45" t="str">
            <v>actual</v>
          </cell>
          <cell r="L45" t="str">
            <v>LAUNCHED 02/2013</v>
          </cell>
          <cell r="M45" t="str">
            <v>x</v>
          </cell>
          <cell r="N45">
            <v>79.29</v>
          </cell>
          <cell r="O45">
            <v>4.0997931747673215</v>
          </cell>
          <cell r="Q45" t="str">
            <v>actual</v>
          </cell>
        </row>
        <row r="46">
          <cell r="F46">
            <v>5133001811</v>
          </cell>
          <cell r="G46">
            <v>4892210818478</v>
          </cell>
          <cell r="H46" t="str">
            <v>Hedge Trimmer 500W 50cm</v>
          </cell>
          <cell r="I46">
            <v>20.14</v>
          </cell>
          <cell r="J46">
            <v>19.91</v>
          </cell>
          <cell r="K46" t="str">
            <v>actual</v>
          </cell>
          <cell r="L46" t="str">
            <v>LAUNCHED 03/2013</v>
          </cell>
          <cell r="M46" t="str">
            <v>x</v>
          </cell>
          <cell r="N46">
            <v>81.63</v>
          </cell>
          <cell r="O46">
            <v>4.099949773982923</v>
          </cell>
          <cell r="Q46" t="str">
            <v>actual</v>
          </cell>
        </row>
        <row r="47">
          <cell r="F47">
            <v>5133002121</v>
          </cell>
          <cell r="G47">
            <v>4892210820549</v>
          </cell>
          <cell r="H47" t="str">
            <v>Hedge Trimmer 550W 55cm</v>
          </cell>
          <cell r="I47">
            <v>26.36</v>
          </cell>
          <cell r="J47">
            <v>27.26</v>
          </cell>
          <cell r="K47" t="str">
            <v>NPI</v>
          </cell>
          <cell r="L47" t="str">
            <v>NPI FEB '14</v>
          </cell>
          <cell r="M47" t="str">
            <v>x</v>
          </cell>
          <cell r="N47">
            <v>111.77</v>
          </cell>
          <cell r="O47">
            <v>4.100146735143066</v>
          </cell>
          <cell r="Q47" t="str">
            <v>actual</v>
          </cell>
        </row>
        <row r="48">
          <cell r="F48">
            <v>5133002170</v>
          </cell>
          <cell r="G48">
            <v>4892210821300</v>
          </cell>
          <cell r="H48" t="str">
            <v>Hedge Trimmer 600W 60cm</v>
          </cell>
          <cell r="I48">
            <v>28.39</v>
          </cell>
          <cell r="J48">
            <v>29.36</v>
          </cell>
          <cell r="K48" t="str">
            <v>NPI</v>
          </cell>
          <cell r="L48" t="str">
            <v>NPI FEB '14</v>
          </cell>
          <cell r="M48" t="str">
            <v>x</v>
          </cell>
          <cell r="N48">
            <v>120.38</v>
          </cell>
          <cell r="O48">
            <v>4.1001362397820165</v>
          </cell>
          <cell r="Q48" t="str">
            <v>actual</v>
          </cell>
        </row>
        <row r="49">
          <cell r="F49">
            <v>5133002123</v>
          </cell>
          <cell r="G49">
            <v>4892210820563</v>
          </cell>
          <cell r="H49" t="str">
            <v>Hedge Trimmer 650W 60cm</v>
          </cell>
          <cell r="I49">
            <v>31.83</v>
          </cell>
          <cell r="J49">
            <v>33.53</v>
          </cell>
          <cell r="K49" t="str">
            <v>NPI</v>
          </cell>
          <cell r="L49" t="str">
            <v>NPI FEB '14</v>
          </cell>
          <cell r="M49" t="str">
            <v>x</v>
          </cell>
          <cell r="N49">
            <v>137.47</v>
          </cell>
          <cell r="O49">
            <v>4.099910527885475</v>
          </cell>
          <cell r="Q49" t="str">
            <v>actual</v>
          </cell>
        </row>
        <row r="50">
          <cell r="F50">
            <v>5133002125</v>
          </cell>
          <cell r="G50">
            <v>4892210820587</v>
          </cell>
          <cell r="H50" t="str">
            <v>Hedge Trimmer 750W 65cm</v>
          </cell>
          <cell r="I50">
            <v>39.99</v>
          </cell>
          <cell r="J50">
            <v>36.24</v>
          </cell>
          <cell r="K50" t="str">
            <v>NPI</v>
          </cell>
          <cell r="L50" t="str">
            <v>NPI FEB '14</v>
          </cell>
          <cell r="M50" t="str">
            <v>x</v>
          </cell>
          <cell r="N50">
            <v>148.58</v>
          </cell>
          <cell r="O50">
            <v>4.099889624724062</v>
          </cell>
          <cell r="Q50" t="str">
            <v>actual</v>
          </cell>
        </row>
        <row r="51">
          <cell r="F51">
            <v>5133001239</v>
          </cell>
          <cell r="G51">
            <v>4892210815194</v>
          </cell>
          <cell r="H51" t="str">
            <v>Extended Hedge Trimmer 450W articulating</v>
          </cell>
          <cell r="I51">
            <v>35.13</v>
          </cell>
          <cell r="K51" t="str">
            <v>phase-out</v>
          </cell>
          <cell r="L51" t="str">
            <v>OBS JUN '14</v>
          </cell>
          <cell r="M51" t="str">
            <v>x</v>
          </cell>
          <cell r="N51" t="e">
            <v>#N/A</v>
          </cell>
          <cell r="Q51" t="str">
            <v>actual</v>
          </cell>
        </row>
        <row r="52">
          <cell r="F52">
            <v>5133001253</v>
          </cell>
          <cell r="G52">
            <v>4892210815651</v>
          </cell>
          <cell r="H52" t="str">
            <v>Hedge Trimmer / Pruner 400W</v>
          </cell>
          <cell r="I52">
            <v>37.06</v>
          </cell>
          <cell r="K52" t="str">
            <v>phase-out</v>
          </cell>
          <cell r="L52" t="str">
            <v>OBS JUN '14</v>
          </cell>
          <cell r="M52" t="str">
            <v>x</v>
          </cell>
          <cell r="N52" t="e">
            <v>#N/A</v>
          </cell>
          <cell r="Q52" t="str">
            <v>actual</v>
          </cell>
        </row>
        <row r="53">
          <cell r="F53">
            <v>5133002226</v>
          </cell>
          <cell r="G53">
            <v>4892210821393</v>
          </cell>
          <cell r="H53" t="str">
            <v>Pole Hedge Trimmer 450W</v>
          </cell>
          <cell r="I53">
            <v>38.03</v>
          </cell>
          <cell r="J53">
            <v>39.79</v>
          </cell>
          <cell r="K53" t="str">
            <v>NPI</v>
          </cell>
          <cell r="L53" t="str">
            <v>NPI JUL '14</v>
          </cell>
          <cell r="N53">
            <v>163.14</v>
          </cell>
          <cell r="O53">
            <v>4.100025131942699</v>
          </cell>
          <cell r="Q53" t="str">
            <v>NPI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230.79</v>
          </cell>
        </row>
        <row r="55">
          <cell r="F55">
            <v>5133001880</v>
          </cell>
          <cell r="G55">
            <v>4892210819239</v>
          </cell>
          <cell r="H55" t="str">
            <v>Chain Saw 42cc 14''</v>
          </cell>
          <cell r="I55">
            <v>72.94</v>
          </cell>
          <cell r="J55">
            <v>73.27</v>
          </cell>
          <cell r="K55" t="str">
            <v>actual</v>
          </cell>
          <cell r="L55" t="str">
            <v>LAUNCHED 02/2013</v>
          </cell>
          <cell r="N55">
            <v>300.41</v>
          </cell>
          <cell r="O55">
            <v>4.100040944452028</v>
          </cell>
          <cell r="Q55" t="str">
            <v>actual</v>
          </cell>
        </row>
        <row r="56">
          <cell r="F56">
            <v>5133001925</v>
          </cell>
          <cell r="G56">
            <v>4892210819789</v>
          </cell>
          <cell r="H56" t="str">
            <v>Chain Saw 42cc 14'' + 2nd Chain</v>
          </cell>
          <cell r="I56">
            <v>76.46</v>
          </cell>
          <cell r="J56">
            <v>75.91</v>
          </cell>
          <cell r="K56" t="str">
            <v>actual</v>
          </cell>
          <cell r="L56" t="str">
            <v>LAUNCHED 05/2013</v>
          </cell>
          <cell r="N56">
            <v>311.23</v>
          </cell>
          <cell r="O56">
            <v>4.099986826505072</v>
          </cell>
          <cell r="Q56" t="str">
            <v>x</v>
          </cell>
        </row>
        <row r="57">
          <cell r="F57">
            <v>5133001881</v>
          </cell>
          <cell r="G57">
            <v>4892210819246</v>
          </cell>
          <cell r="H57" t="str">
            <v>Chain Saw 42cc 16''</v>
          </cell>
          <cell r="I57">
            <v>73.79</v>
          </cell>
          <cell r="J57">
            <v>73.58</v>
          </cell>
          <cell r="K57" t="str">
            <v>actual</v>
          </cell>
          <cell r="L57" t="str">
            <v>LAUNCHED 02/2013</v>
          </cell>
          <cell r="N57">
            <v>301.68</v>
          </cell>
          <cell r="O57">
            <v>4.100027181299266</v>
          </cell>
          <cell r="Q57" t="str">
            <v>actual</v>
          </cell>
        </row>
        <row r="58">
          <cell r="F58">
            <v>5133001926</v>
          </cell>
          <cell r="G58">
            <v>4892210819796</v>
          </cell>
          <cell r="H58" t="str">
            <v>Chain Saw 42cc 16'' + 2ndChin</v>
          </cell>
          <cell r="I58">
            <v>77.31</v>
          </cell>
          <cell r="J58">
            <v>76.4</v>
          </cell>
          <cell r="K58" t="str">
            <v>actual</v>
          </cell>
          <cell r="N58">
            <v>313.24</v>
          </cell>
          <cell r="O58">
            <v>4.1</v>
          </cell>
          <cell r="Q58" t="str">
            <v>x</v>
          </cell>
        </row>
        <row r="59">
          <cell r="F59">
            <v>5133001860</v>
          </cell>
          <cell r="G59">
            <v>4892210819208</v>
          </cell>
          <cell r="H59" t="str">
            <v>Chain Saw 51cc 13'' with Case</v>
          </cell>
          <cell r="I59">
            <v>88.69</v>
          </cell>
          <cell r="J59">
            <v>90.21</v>
          </cell>
          <cell r="K59" t="str">
            <v>actual</v>
          </cell>
          <cell r="L59" t="str">
            <v>LAUNCHED 10-2013</v>
          </cell>
          <cell r="N59">
            <v>369.86</v>
          </cell>
          <cell r="O59">
            <v>4.099988914754462</v>
          </cell>
          <cell r="Q59" t="str">
            <v>actual</v>
          </cell>
        </row>
        <row r="60">
          <cell r="F60">
            <v>5133001859</v>
          </cell>
          <cell r="G60">
            <v>4892210819222</v>
          </cell>
          <cell r="H60" t="str">
            <v>Chain Saw 51cc 16''</v>
          </cell>
          <cell r="I60">
            <v>81.91</v>
          </cell>
          <cell r="J60">
            <v>85.54</v>
          </cell>
          <cell r="K60" t="str">
            <v>actual</v>
          </cell>
          <cell r="L60" t="str">
            <v>LAUNCHED 03/2013</v>
          </cell>
          <cell r="N60">
            <v>346.29</v>
          </cell>
          <cell r="O60">
            <v>4.048281505728315</v>
          </cell>
          <cell r="Q60" t="str">
            <v>actual</v>
          </cell>
        </row>
        <row r="61">
          <cell r="F61">
            <v>5133001858</v>
          </cell>
          <cell r="G61">
            <v>4892210819215</v>
          </cell>
          <cell r="H61" t="str">
            <v>Chain Saw 51cc 18''</v>
          </cell>
          <cell r="I61">
            <v>84.79</v>
          </cell>
          <cell r="J61">
            <v>86.42</v>
          </cell>
          <cell r="K61" t="str">
            <v>actual</v>
          </cell>
          <cell r="L61" t="str">
            <v>LAUNCHED 03/2013</v>
          </cell>
          <cell r="N61">
            <v>354.32</v>
          </cell>
          <cell r="O61">
            <v>4.099976857208979</v>
          </cell>
          <cell r="Q61" t="str">
            <v>actual</v>
          </cell>
        </row>
        <row r="62">
          <cell r="F62">
            <v>0</v>
          </cell>
          <cell r="G62">
            <v>0</v>
          </cell>
          <cell r="H62">
            <v>0</v>
          </cell>
          <cell r="N62">
            <v>565.55</v>
          </cell>
        </row>
        <row r="63">
          <cell r="F63">
            <v>5133001215</v>
          </cell>
          <cell r="G63">
            <v>4892210815804</v>
          </cell>
          <cell r="H63" t="str">
            <v>Chain Saw 1800W 14''</v>
          </cell>
          <cell r="I63">
            <v>35.68</v>
          </cell>
          <cell r="K63" t="str">
            <v>phase-out</v>
          </cell>
          <cell r="L63" t="str">
            <v>OBS JUN '14</v>
          </cell>
          <cell r="N63" t="e">
            <v>#N/A</v>
          </cell>
          <cell r="Q63" t="str">
            <v>actual</v>
          </cell>
        </row>
        <row r="64">
          <cell r="F64">
            <v>5133002184</v>
          </cell>
          <cell r="G64">
            <v>4892210821492</v>
          </cell>
          <cell r="H64" t="str">
            <v>Chain Saw 3000W 35cm</v>
          </cell>
          <cell r="I64">
            <v>37.3</v>
          </cell>
          <cell r="J64">
            <v>40.29</v>
          </cell>
          <cell r="K64" t="str">
            <v>NPI</v>
          </cell>
          <cell r="L64" t="str">
            <v>NPI JUL '14</v>
          </cell>
          <cell r="N64">
            <v>165.19</v>
          </cell>
          <cell r="O64">
            <v>4.100024820054604</v>
          </cell>
          <cell r="Q64" t="str">
            <v>NPI</v>
          </cell>
        </row>
        <row r="65">
          <cell r="F65">
            <v>5133001218</v>
          </cell>
          <cell r="G65">
            <v>4892210815835</v>
          </cell>
          <cell r="H65" t="str">
            <v>Chain Saw 2000W 16''</v>
          </cell>
          <cell r="I65">
            <v>37.33</v>
          </cell>
          <cell r="K65" t="str">
            <v>phase-out</v>
          </cell>
          <cell r="L65" t="str">
            <v>OBS JUN '14</v>
          </cell>
          <cell r="N65" t="e">
            <v>#N/A</v>
          </cell>
          <cell r="Q65" t="str">
            <v>actual</v>
          </cell>
        </row>
        <row r="66">
          <cell r="F66">
            <v>5133002186</v>
          </cell>
          <cell r="G66">
            <v>4892210821522</v>
          </cell>
          <cell r="H66" t="str">
            <v>Chain Saw 2300W 40cm'</v>
          </cell>
          <cell r="I66">
            <v>39.56</v>
          </cell>
          <cell r="J66">
            <v>41.92</v>
          </cell>
          <cell r="K66" t="str">
            <v>NPI</v>
          </cell>
          <cell r="L66" t="str">
            <v>NPI JUL '14</v>
          </cell>
          <cell r="N66">
            <v>171.87</v>
          </cell>
          <cell r="O66">
            <v>4.099952290076335</v>
          </cell>
          <cell r="Q66" t="str">
            <v>NPI</v>
          </cell>
        </row>
        <row r="67">
          <cell r="F67">
            <v>0</v>
          </cell>
          <cell r="G67">
            <v>0</v>
          </cell>
          <cell r="H67">
            <v>0</v>
          </cell>
          <cell r="N67" t="e">
            <v>#N/A</v>
          </cell>
        </row>
        <row r="68">
          <cell r="F68">
            <v>5133002228</v>
          </cell>
          <cell r="G68">
            <v>4892210821379</v>
          </cell>
          <cell r="H68" t="str">
            <v>Pole Prunner 720W</v>
          </cell>
          <cell r="I68">
            <v>37.61</v>
          </cell>
          <cell r="J68">
            <v>38.83</v>
          </cell>
          <cell r="K68" t="str">
            <v>NPI</v>
          </cell>
          <cell r="L68" t="str">
            <v>NPI JUL '14</v>
          </cell>
          <cell r="N68">
            <v>159.2</v>
          </cell>
          <cell r="O68">
            <v>4.099922740149369</v>
          </cell>
          <cell r="Q68" t="str">
            <v>NPI</v>
          </cell>
        </row>
        <row r="69">
          <cell r="F69">
            <v>0</v>
          </cell>
          <cell r="G69">
            <v>0</v>
          </cell>
          <cell r="H69">
            <v>0</v>
          </cell>
          <cell r="N69">
            <v>445.92</v>
          </cell>
        </row>
        <row r="70">
          <cell r="F70">
            <v>5133001651</v>
          </cell>
          <cell r="G70">
            <v>4892210816566</v>
          </cell>
          <cell r="H70" t="str">
            <v>Blower Vac 26cc</v>
          </cell>
          <cell r="I70">
            <v>56.38</v>
          </cell>
          <cell r="J70">
            <v>55.96</v>
          </cell>
          <cell r="K70" t="str">
            <v>actual</v>
          </cell>
          <cell r="N70">
            <v>229.44</v>
          </cell>
          <cell r="O70">
            <v>4.100071479628306</v>
          </cell>
          <cell r="Q70" t="str">
            <v>actual</v>
          </cell>
        </row>
        <row r="71">
          <cell r="F71">
            <v>5133001815</v>
          </cell>
          <cell r="G71">
            <v>4892210818096</v>
          </cell>
          <cell r="H71" t="str">
            <v>Blower 26cc BackPacker</v>
          </cell>
          <cell r="I71">
            <v>55.42</v>
          </cell>
          <cell r="J71">
            <v>56.29</v>
          </cell>
          <cell r="K71" t="str">
            <v>actual</v>
          </cell>
          <cell r="N71">
            <v>230.79</v>
          </cell>
          <cell r="O71">
            <v>4.100017765144786</v>
          </cell>
          <cell r="Q71" t="str">
            <v>actual</v>
          </cell>
        </row>
        <row r="72">
          <cell r="F72">
            <v>5133001645</v>
          </cell>
          <cell r="G72">
            <v>4892210816542</v>
          </cell>
          <cell r="H72" t="str">
            <v>Blower Vac 30cc</v>
          </cell>
          <cell r="I72">
            <v>75.36</v>
          </cell>
          <cell r="J72">
            <v>78.65</v>
          </cell>
          <cell r="K72" t="str">
            <v>actual</v>
          </cell>
          <cell r="N72">
            <v>322.47</v>
          </cell>
          <cell r="O72">
            <v>4.100063572790845</v>
          </cell>
          <cell r="Q72" t="str">
            <v>actual</v>
          </cell>
        </row>
        <row r="73">
          <cell r="F73">
            <v>5133001879</v>
          </cell>
          <cell r="G73">
            <v>4892210818874</v>
          </cell>
          <cell r="H73" t="str">
            <v>Blower 42cc BackPacker</v>
          </cell>
          <cell r="I73">
            <v>90.88</v>
          </cell>
          <cell r="J73">
            <v>96.23</v>
          </cell>
          <cell r="K73" t="str">
            <v>actual</v>
          </cell>
          <cell r="L73" t="str">
            <v>LAUNCHED 06/2013</v>
          </cell>
          <cell r="N73">
            <v>394.54</v>
          </cell>
          <cell r="O73">
            <v>4.099968824690845</v>
          </cell>
          <cell r="Q73" t="str">
            <v>actual</v>
          </cell>
        </row>
        <row r="74">
          <cell r="F74">
            <v>0</v>
          </cell>
          <cell r="G74">
            <v>0</v>
          </cell>
          <cell r="H74">
            <v>0</v>
          </cell>
          <cell r="N74" t="e">
            <v>#N/A</v>
          </cell>
        </row>
        <row r="75">
          <cell r="F75">
            <v>5133001223</v>
          </cell>
          <cell r="G75">
            <v>4892210815880</v>
          </cell>
          <cell r="H75" t="str">
            <v>Blower Vac 2800W</v>
          </cell>
          <cell r="I75">
            <v>30</v>
          </cell>
          <cell r="K75" t="str">
            <v>phase-out</v>
          </cell>
          <cell r="L75" t="str">
            <v>OBS JUN '14</v>
          </cell>
          <cell r="N75">
            <v>238.54</v>
          </cell>
          <cell r="Q75" t="str">
            <v>actual</v>
          </cell>
        </row>
        <row r="76">
          <cell r="F76">
            <v>5133002188</v>
          </cell>
          <cell r="G76">
            <v>4892210821423</v>
          </cell>
          <cell r="H76" t="str">
            <v>Blower Vac 3000W, conversion-style</v>
          </cell>
          <cell r="I76">
            <v>26.96</v>
          </cell>
          <cell r="J76">
            <v>29.38</v>
          </cell>
          <cell r="K76" t="str">
            <v>NPI</v>
          </cell>
          <cell r="L76" t="str">
            <v>NPI JUL/AUG '14</v>
          </cell>
          <cell r="N76">
            <v>120.46</v>
          </cell>
          <cell r="O76">
            <v>4.100068073519401</v>
          </cell>
          <cell r="Q76" t="str">
            <v>NPI</v>
          </cell>
        </row>
        <row r="77">
          <cell r="F77">
            <v>5133001225</v>
          </cell>
          <cell r="G77">
            <v>4892210815903</v>
          </cell>
          <cell r="H77" t="str">
            <v>Blower Vac 3000W</v>
          </cell>
          <cell r="I77">
            <v>29.85</v>
          </cell>
          <cell r="K77" t="str">
            <v>phase-out</v>
          </cell>
          <cell r="L77" t="str">
            <v>OBS JUN '14</v>
          </cell>
          <cell r="N77" t="e">
            <v>#N/A</v>
          </cell>
          <cell r="Q77" t="str">
            <v>actual</v>
          </cell>
        </row>
        <row r="78">
          <cell r="F78">
            <v>5133002190</v>
          </cell>
          <cell r="G78">
            <v>4892210821447</v>
          </cell>
          <cell r="H78" t="str">
            <v>Blower Vac 3000W, Euro-style</v>
          </cell>
          <cell r="I78">
            <v>32.69</v>
          </cell>
          <cell r="J78">
            <v>33.92</v>
          </cell>
          <cell r="K78" t="str">
            <v>NPI</v>
          </cell>
          <cell r="L78" t="str">
            <v>NPI JUL/AUG '14</v>
          </cell>
          <cell r="N78">
            <v>139.07</v>
          </cell>
          <cell r="O78">
            <v>4.0999410377358485</v>
          </cell>
          <cell r="Q78" t="str">
            <v>NPI</v>
          </cell>
        </row>
        <row r="79">
          <cell r="F79">
            <v>0</v>
          </cell>
          <cell r="G79">
            <v>0</v>
          </cell>
          <cell r="H79">
            <v>0</v>
          </cell>
          <cell r="N79" t="e">
            <v>#N/A</v>
          </cell>
        </row>
        <row r="80">
          <cell r="F80">
            <v>5133001235</v>
          </cell>
          <cell r="G80">
            <v>4892210816092</v>
          </cell>
          <cell r="H80" t="str">
            <v>Quiet Garden Shredder 2400W</v>
          </cell>
          <cell r="I80">
            <v>82.48</v>
          </cell>
          <cell r="J80">
            <v>83.38</v>
          </cell>
          <cell r="K80" t="str">
            <v>actual</v>
          </cell>
          <cell r="N80">
            <v>341.86</v>
          </cell>
          <cell r="O80">
            <v>4.100023986567523</v>
          </cell>
          <cell r="Q80" t="str">
            <v>actual</v>
          </cell>
        </row>
        <row r="81">
          <cell r="F81">
            <v>5133001234</v>
          </cell>
          <cell r="G81">
            <v>4892210816085</v>
          </cell>
          <cell r="H81" t="str">
            <v>Impact Garden Shredder 2400W</v>
          </cell>
          <cell r="I81">
            <v>55.18</v>
          </cell>
          <cell r="J81">
            <v>56.15</v>
          </cell>
          <cell r="K81" t="str">
            <v>actual</v>
          </cell>
          <cell r="N81">
            <v>230.22</v>
          </cell>
          <cell r="O81">
            <v>4.100089047195014</v>
          </cell>
          <cell r="Q81" t="str">
            <v>actual</v>
          </cell>
        </row>
        <row r="82">
          <cell r="F82">
            <v>0</v>
          </cell>
          <cell r="G82">
            <v>0</v>
          </cell>
          <cell r="H82">
            <v>0</v>
          </cell>
          <cell r="N82">
            <v>137.92</v>
          </cell>
        </row>
        <row r="83">
          <cell r="F83">
            <v>5133001698</v>
          </cell>
          <cell r="G83">
            <v>4892210815958</v>
          </cell>
          <cell r="H83" t="str">
            <v>Log Splitter + Stand, 4 tonnes</v>
          </cell>
          <cell r="I83">
            <v>122.58</v>
          </cell>
          <cell r="J83">
            <v>126.1</v>
          </cell>
          <cell r="K83" t="str">
            <v>actual</v>
          </cell>
          <cell r="N83">
            <v>517.01</v>
          </cell>
          <cell r="O83">
            <v>4.1000000000000005</v>
          </cell>
          <cell r="Q83" t="str">
            <v>actual</v>
          </cell>
        </row>
        <row r="84">
          <cell r="F84">
            <v>5133001700</v>
          </cell>
          <cell r="G84">
            <v>4892210815934</v>
          </cell>
          <cell r="H84" t="str">
            <v>Log Splitter + Stand, 5 tonnes</v>
          </cell>
          <cell r="I84">
            <v>127.98</v>
          </cell>
          <cell r="J84">
            <v>137.94</v>
          </cell>
          <cell r="K84" t="str">
            <v>actual</v>
          </cell>
          <cell r="N84">
            <v>565.55</v>
          </cell>
          <cell r="O84">
            <v>4.099971001884877</v>
          </cell>
          <cell r="Q84" t="str">
            <v>actual</v>
          </cell>
        </row>
        <row r="85">
          <cell r="F85">
            <v>0</v>
          </cell>
          <cell r="G85">
            <v>0</v>
          </cell>
          <cell r="H85">
            <v>0</v>
          </cell>
          <cell r="N85" t="e">
            <v>#N/A</v>
          </cell>
        </row>
        <row r="86">
          <cell r="F86">
            <v>0</v>
          </cell>
          <cell r="G86">
            <v>0</v>
          </cell>
          <cell r="H86">
            <v>0</v>
          </cell>
          <cell r="N86" t="e">
            <v>#N/A</v>
          </cell>
        </row>
        <row r="87">
          <cell r="F87">
            <v>5133002098</v>
          </cell>
          <cell r="G87">
            <v>4892210820808</v>
          </cell>
          <cell r="H87" t="str">
            <v>36V Lawn Mower 40cm 2x 18V Battery 4.0A Comfort Handle</v>
          </cell>
          <cell r="I87">
            <v>150.14</v>
          </cell>
          <cell r="J87">
            <v>155.11</v>
          </cell>
          <cell r="K87" t="str">
            <v>NPI</v>
          </cell>
          <cell r="L87" t="str">
            <v>NPI MAR '14</v>
          </cell>
          <cell r="N87">
            <v>635.95</v>
          </cell>
          <cell r="O87">
            <v>4.099993552962414</v>
          </cell>
          <cell r="Q87" t="str">
            <v>actual</v>
          </cell>
        </row>
        <row r="88">
          <cell r="F88">
            <v>5133002167</v>
          </cell>
          <cell r="G88">
            <v>4892210821126</v>
          </cell>
          <cell r="H88" t="str">
            <v>36V Lawn Mower 40cm 1x 36V Battery 4.0A Comfort Handle</v>
          </cell>
          <cell r="I88">
            <v>152.63</v>
          </cell>
          <cell r="J88">
            <v>157.67</v>
          </cell>
          <cell r="K88" t="str">
            <v>NPI</v>
          </cell>
          <cell r="L88" t="str">
            <v>NPI MAR '14</v>
          </cell>
          <cell r="N88">
            <v>646.45</v>
          </cell>
          <cell r="O88">
            <v>4.10001902708188</v>
          </cell>
          <cell r="Q88" t="str">
            <v>actual</v>
          </cell>
        </row>
        <row r="89">
          <cell r="F89">
            <v>5133002100</v>
          </cell>
          <cell r="G89">
            <v>4892210820822</v>
          </cell>
          <cell r="H89" t="str">
            <v>36V Lawn Mower 40cm 1x 36V Battery 5.0A Comfort Handle</v>
          </cell>
          <cell r="I89">
            <v>162.78</v>
          </cell>
          <cell r="J89">
            <v>168.13</v>
          </cell>
          <cell r="K89" t="str">
            <v>NPI</v>
          </cell>
          <cell r="L89" t="str">
            <v>NPI MAR/APR '14</v>
          </cell>
          <cell r="N89">
            <v>689.33</v>
          </cell>
          <cell r="O89">
            <v>4.0999821566644865</v>
          </cell>
          <cell r="Q89" t="str">
            <v>actual</v>
          </cell>
        </row>
        <row r="90">
          <cell r="F90">
            <v>5133002171</v>
          </cell>
          <cell r="G90">
            <v>4892210821140</v>
          </cell>
          <cell r="H90" t="str">
            <v>36V Brushless Lawn Mower 46cm 1x 36V Battery 5.0A Comfort Handle</v>
          </cell>
          <cell r="I90">
            <v>187.8</v>
          </cell>
          <cell r="J90">
            <v>193.9</v>
          </cell>
          <cell r="K90" t="str">
            <v>NPI</v>
          </cell>
          <cell r="L90" t="str">
            <v>NPI MAR/APR '14</v>
          </cell>
          <cell r="N90">
            <v>794.99</v>
          </cell>
          <cell r="O90">
            <v>4.1</v>
          </cell>
          <cell r="Q90" t="str">
            <v>actual</v>
          </cell>
        </row>
        <row r="91">
          <cell r="F91">
            <v>0</v>
          </cell>
          <cell r="G91">
            <v>0</v>
          </cell>
          <cell r="H91">
            <v>0</v>
          </cell>
          <cell r="N91">
            <v>61.54</v>
          </cell>
        </row>
        <row r="92">
          <cell r="F92">
            <v>5133002107</v>
          </cell>
          <cell r="G92">
            <v>4892210821478</v>
          </cell>
          <cell r="H92" t="str">
            <v>36V Line Trimmer 2.5Ah</v>
          </cell>
          <cell r="I92">
            <v>81.07</v>
          </cell>
          <cell r="J92">
            <v>91.42</v>
          </cell>
          <cell r="K92" t="str">
            <v>NPI</v>
          </cell>
          <cell r="L92" t="str">
            <v>NPI FEB '14</v>
          </cell>
          <cell r="N92">
            <v>374.82</v>
          </cell>
          <cell r="O92">
            <v>4.099978122949026</v>
          </cell>
          <cell r="Q92" t="str">
            <v>actual</v>
          </cell>
        </row>
        <row r="93">
          <cell r="F93">
            <v>5133001813</v>
          </cell>
          <cell r="G93">
            <v>4892210818492</v>
          </cell>
          <cell r="H93" t="str">
            <v>36V Brush Cutter 4.0Ah Bike-Handle</v>
          </cell>
          <cell r="I93">
            <v>106.32</v>
          </cell>
          <cell r="J93">
            <v>109.95</v>
          </cell>
          <cell r="K93" t="str">
            <v>actual</v>
          </cell>
          <cell r="L93" t="str">
            <v>LAUNCHED 03/2013</v>
          </cell>
          <cell r="N93">
            <v>450.8</v>
          </cell>
          <cell r="O93">
            <v>4.100045475216008</v>
          </cell>
          <cell r="Q93" t="str">
            <v>actual</v>
          </cell>
        </row>
        <row r="94">
          <cell r="F94">
            <v>5133001851</v>
          </cell>
          <cell r="G94">
            <v>4892210819048</v>
          </cell>
          <cell r="H94" t="str">
            <v>36V Brush Cutter 4.0Ah Ergo-Handle</v>
          </cell>
          <cell r="I94">
            <v>105.16</v>
          </cell>
          <cell r="J94">
            <v>107.77</v>
          </cell>
          <cell r="K94" t="str">
            <v>actual</v>
          </cell>
          <cell r="L94" t="str">
            <v>LAUNCHED 03/2013</v>
          </cell>
          <cell r="N94">
            <v>445.92</v>
          </cell>
          <cell r="O94">
            <v>4.13770065881043</v>
          </cell>
          <cell r="Q94" t="str">
            <v>actual</v>
          </cell>
        </row>
        <row r="95">
          <cell r="F95">
            <v>5133002113</v>
          </cell>
          <cell r="G95">
            <v>4892210821348</v>
          </cell>
          <cell r="H95" t="str">
            <v>36V Hedge Trimmer 2.5Ah</v>
          </cell>
          <cell r="I95">
            <v>89.17</v>
          </cell>
          <cell r="J95">
            <v>91.83</v>
          </cell>
          <cell r="K95" t="str">
            <v>NPI</v>
          </cell>
          <cell r="L95" t="str">
            <v>NPI FEB '14</v>
          </cell>
          <cell r="N95">
            <v>376.5</v>
          </cell>
          <cell r="O95">
            <v>4.099967330937602</v>
          </cell>
          <cell r="Q95" t="str">
            <v>NPI</v>
          </cell>
        </row>
        <row r="96">
          <cell r="F96">
            <v>5133000677</v>
          </cell>
          <cell r="G96">
            <v>4892210811776</v>
          </cell>
          <cell r="H96" t="str">
            <v>36V Chain Saw</v>
          </cell>
          <cell r="I96">
            <v>91.74</v>
          </cell>
          <cell r="K96" t="str">
            <v>phase-out</v>
          </cell>
          <cell r="L96" t="str">
            <v>OBS JUN '14</v>
          </cell>
          <cell r="N96">
            <v>129.03</v>
          </cell>
          <cell r="Q96" t="str">
            <v>actual</v>
          </cell>
        </row>
        <row r="97">
          <cell r="F97">
            <v>5133002180</v>
          </cell>
          <cell r="G97">
            <v>4892210821577</v>
          </cell>
          <cell r="H97" t="str">
            <v>36V Brushless Chain Saw 35cm 5.0A</v>
          </cell>
          <cell r="I97">
            <v>132.28</v>
          </cell>
          <cell r="J97">
            <v>136.42</v>
          </cell>
          <cell r="K97" t="str">
            <v>NPI</v>
          </cell>
          <cell r="L97" t="str">
            <v>NPI JUL '14</v>
          </cell>
          <cell r="N97">
            <v>559.32</v>
          </cell>
          <cell r="O97">
            <v>4.099985339393052</v>
          </cell>
          <cell r="Q97" t="str">
            <v>NPI</v>
          </cell>
        </row>
        <row r="98">
          <cell r="F98">
            <v>5133000676</v>
          </cell>
          <cell r="G98">
            <v>4892210811769</v>
          </cell>
          <cell r="H98" t="str">
            <v>36V Blower (naked)</v>
          </cell>
          <cell r="I98">
            <v>18.46</v>
          </cell>
          <cell r="J98">
            <v>17.26</v>
          </cell>
          <cell r="K98" t="str">
            <v>actual</v>
          </cell>
          <cell r="N98">
            <v>70.77</v>
          </cell>
          <cell r="O98">
            <v>4.1002317497103125</v>
          </cell>
          <cell r="Q98" t="str">
            <v>actual</v>
          </cell>
        </row>
        <row r="99">
          <cell r="F99">
            <v>5133001875</v>
          </cell>
          <cell r="G99">
            <v>4892210819413</v>
          </cell>
          <cell r="H99" t="str">
            <v>36V Li-Ion Battery 1.5Ah</v>
          </cell>
          <cell r="I99">
            <v>32.68</v>
          </cell>
          <cell r="J99">
            <v>32.06</v>
          </cell>
          <cell r="K99" t="str">
            <v>actual</v>
          </cell>
          <cell r="L99" t="str">
            <v>LAUNCHED 01/2013</v>
          </cell>
          <cell r="N99">
            <v>131.45</v>
          </cell>
          <cell r="O99">
            <v>4.10012476606363</v>
          </cell>
          <cell r="Q99" t="str">
            <v>actual</v>
          </cell>
        </row>
        <row r="100">
          <cell r="F100">
            <v>5133002159</v>
          </cell>
          <cell r="G100">
            <v>4892210127419</v>
          </cell>
          <cell r="H100" t="str">
            <v>36V Li-Ion Battery 2.5Ah</v>
          </cell>
          <cell r="I100">
            <v>40.09</v>
          </cell>
          <cell r="J100">
            <v>41.9</v>
          </cell>
          <cell r="K100" t="str">
            <v>NPI</v>
          </cell>
          <cell r="L100" t="str">
            <v>NPI MAR/APR '14</v>
          </cell>
          <cell r="N100">
            <v>169.33</v>
          </cell>
          <cell r="O100">
            <v>4.041288782816229</v>
          </cell>
          <cell r="Q100" t="str">
            <v>actual</v>
          </cell>
        </row>
        <row r="101">
          <cell r="F101">
            <v>5133001894</v>
          </cell>
          <cell r="G101">
            <v>4892210819574</v>
          </cell>
          <cell r="H101" t="str">
            <v>36V Li-Ion Battery 4.0 Ah</v>
          </cell>
          <cell r="I101">
            <v>56.7</v>
          </cell>
          <cell r="J101">
            <v>58.18</v>
          </cell>
          <cell r="K101" t="str">
            <v>actual</v>
          </cell>
          <cell r="L101" t="str">
            <v>LAUNCHED 03/2013</v>
          </cell>
          <cell r="N101">
            <v>238.54</v>
          </cell>
          <cell r="O101">
            <v>4.100034376074253</v>
          </cell>
          <cell r="Q101" t="str">
            <v>actual</v>
          </cell>
        </row>
        <row r="102">
          <cell r="F102">
            <v>5133002166</v>
          </cell>
          <cell r="G102">
            <v>4892210127426</v>
          </cell>
          <cell r="H102" t="str">
            <v>36V Li-Ion Battery 5.0Ah</v>
          </cell>
          <cell r="I102">
            <v>55.48</v>
          </cell>
          <cell r="J102">
            <v>59.19</v>
          </cell>
          <cell r="K102" t="str">
            <v>NPI</v>
          </cell>
          <cell r="L102" t="str">
            <v>NPI MAR/APR '14</v>
          </cell>
          <cell r="N102">
            <v>242.68</v>
          </cell>
          <cell r="O102">
            <v>4.1000168947457345</v>
          </cell>
          <cell r="Q102" t="str">
            <v>actual</v>
          </cell>
        </row>
        <row r="103">
          <cell r="F103">
            <v>5133000727</v>
          </cell>
          <cell r="G103">
            <v>4892210812926</v>
          </cell>
          <cell r="H103" t="str">
            <v>36V Charger</v>
          </cell>
          <cell r="I103">
            <v>15.11</v>
          </cell>
          <cell r="K103" t="str">
            <v>phase-out</v>
          </cell>
          <cell r="L103" t="str">
            <v>rolling change</v>
          </cell>
          <cell r="N103">
            <v>115.29</v>
          </cell>
          <cell r="Q103" t="str">
            <v>x</v>
          </cell>
        </row>
        <row r="104">
          <cell r="F104">
            <v>5133002165</v>
          </cell>
          <cell r="G104">
            <v>4892210127433</v>
          </cell>
          <cell r="H104" t="str">
            <v>36V Charger</v>
          </cell>
          <cell r="I104">
            <v>11.9</v>
          </cell>
          <cell r="J104">
            <v>12.28</v>
          </cell>
          <cell r="K104" t="str">
            <v>NPI</v>
          </cell>
          <cell r="L104" t="str">
            <v>rolling change (FEB '14 or later)</v>
          </cell>
          <cell r="N104">
            <v>50.35</v>
          </cell>
          <cell r="O104">
            <v>4.100162866449511</v>
          </cell>
          <cell r="Q104" t="str">
            <v>actual</v>
          </cell>
        </row>
        <row r="105">
          <cell r="F105">
            <v>0</v>
          </cell>
          <cell r="G105">
            <v>0</v>
          </cell>
          <cell r="H105">
            <v>0</v>
          </cell>
          <cell r="N105">
            <v>134.97</v>
          </cell>
        </row>
        <row r="106">
          <cell r="F106">
            <v>5133002160</v>
          </cell>
          <cell r="G106">
            <v>4892210821218</v>
          </cell>
          <cell r="H106" t="str">
            <v>ONE+ Lawn Mower 40cm</v>
          </cell>
          <cell r="I106">
            <v>92.26</v>
          </cell>
          <cell r="J106">
            <v>95.41</v>
          </cell>
          <cell r="K106" t="str">
            <v>NPI</v>
          </cell>
          <cell r="L106" t="str">
            <v>NPI MAR '14</v>
          </cell>
          <cell r="N106">
            <v>391.18</v>
          </cell>
          <cell r="O106">
            <v>4.099989518918353</v>
          </cell>
          <cell r="Q106" t="str">
            <v>actual</v>
          </cell>
        </row>
        <row r="107">
          <cell r="F107" t="str">
            <v>tbc</v>
          </cell>
          <cell r="G107" t="e">
            <v>#N/A</v>
          </cell>
          <cell r="H107" t="str">
            <v>36V Lawnmower bare unit</v>
          </cell>
          <cell r="I107">
            <v>93.56</v>
          </cell>
          <cell r="K107" t="str">
            <v>NPI</v>
          </cell>
          <cell r="L107" t="str">
            <v>NPI Q2/2014 - tbc</v>
          </cell>
          <cell r="O107" t="e">
            <v>#DIV/0!</v>
          </cell>
          <cell r="Q107" t="str">
            <v>x</v>
          </cell>
        </row>
        <row r="108">
          <cell r="F108" t="str">
            <v>tbc</v>
          </cell>
          <cell r="G108" t="e">
            <v>#N/A</v>
          </cell>
          <cell r="H108" t="str">
            <v>36V Brush Cutter bare unit</v>
          </cell>
          <cell r="I108">
            <v>43.84</v>
          </cell>
          <cell r="K108" t="str">
            <v>NPI</v>
          </cell>
          <cell r="L108" t="str">
            <v>NPI Q2/2014 - tbc</v>
          </cell>
          <cell r="O108" t="e">
            <v>#DIV/0!</v>
          </cell>
          <cell r="Q108" t="str">
            <v>x</v>
          </cell>
        </row>
        <row r="109">
          <cell r="F109" t="str">
            <v>tbc</v>
          </cell>
          <cell r="G109" t="e">
            <v>#N/A</v>
          </cell>
          <cell r="H109" t="str">
            <v>36V Hedge Trimmer bare unit</v>
          </cell>
          <cell r="I109">
            <v>39.79</v>
          </cell>
          <cell r="K109" t="str">
            <v>NPI</v>
          </cell>
          <cell r="L109" t="str">
            <v>NPI Q2/2014 - tbc</v>
          </cell>
          <cell r="O109" t="e">
            <v>#DIV/0!</v>
          </cell>
          <cell r="Q109" t="str">
            <v>x</v>
          </cell>
        </row>
        <row r="110">
          <cell r="F110">
            <v>0</v>
          </cell>
          <cell r="G110">
            <v>0</v>
          </cell>
          <cell r="H110">
            <v>0</v>
          </cell>
        </row>
        <row r="111">
          <cell r="F111">
            <v>5133001806</v>
          </cell>
          <cell r="G111">
            <v>4892210818423</v>
          </cell>
          <cell r="H111" t="str">
            <v>18V Li-Ion OPP Line Trimmer 1x Battery</v>
          </cell>
          <cell r="I111">
            <v>34.87</v>
          </cell>
          <cell r="J111">
            <v>33.64</v>
          </cell>
          <cell r="K111" t="str">
            <v>actual</v>
          </cell>
          <cell r="L111" t="str">
            <v>LAUNCHED 01/2013</v>
          </cell>
          <cell r="N111">
            <v>137.92</v>
          </cell>
          <cell r="O111">
            <v>4.099881093935791</v>
          </cell>
          <cell r="Q111" t="str">
            <v>actual</v>
          </cell>
        </row>
        <row r="112">
          <cell r="F112">
            <v>5133002168</v>
          </cell>
          <cell r="G112">
            <v>4892210821270</v>
          </cell>
          <cell r="H112" t="str">
            <v>18V Li-Ion OPP Line Trimmer 2x Battery 1.3A</v>
          </cell>
          <cell r="I112">
            <v>47.93</v>
          </cell>
          <cell r="J112">
            <v>46.71</v>
          </cell>
          <cell r="K112" t="str">
            <v>NPI</v>
          </cell>
          <cell r="L112" t="str">
            <v>NPI JAN '14</v>
          </cell>
          <cell r="N112">
            <v>191.51</v>
          </cell>
          <cell r="O112">
            <v>4.099978591308071</v>
          </cell>
          <cell r="Q112" t="str">
            <v>actual</v>
          </cell>
        </row>
        <row r="113">
          <cell r="F113">
            <v>5133002104</v>
          </cell>
          <cell r="G113">
            <v>4892210820662</v>
          </cell>
          <cell r="H113" t="str">
            <v>18V Li-Ion MPP Line Trimmer 1x Battery 1.3A</v>
          </cell>
          <cell r="I113">
            <v>41.09</v>
          </cell>
          <cell r="J113">
            <v>41.15</v>
          </cell>
          <cell r="K113" t="str">
            <v>NPI</v>
          </cell>
          <cell r="L113" t="str">
            <v>NPI JAN '14</v>
          </cell>
          <cell r="N113">
            <v>168.72</v>
          </cell>
          <cell r="O113">
            <v>4.100121506682868</v>
          </cell>
          <cell r="Q113" t="str">
            <v>actual</v>
          </cell>
        </row>
        <row r="114">
          <cell r="F114">
            <v>5133002102</v>
          </cell>
          <cell r="G114">
            <v>4892210820785</v>
          </cell>
          <cell r="H114" t="str">
            <v>18V HYBRID Line Trimmer 1x Battery 1.3A</v>
          </cell>
          <cell r="I114">
            <v>51.65</v>
          </cell>
          <cell r="J114">
            <v>53.33</v>
          </cell>
          <cell r="K114" t="str">
            <v>NPI</v>
          </cell>
          <cell r="L114" t="str">
            <v>NPI FEB '14</v>
          </cell>
          <cell r="N114">
            <v>218.65</v>
          </cell>
          <cell r="O114">
            <v>4.099943746484156</v>
          </cell>
          <cell r="Q114" t="str">
            <v>actual</v>
          </cell>
        </row>
        <row r="115">
          <cell r="F115">
            <v>5133002224</v>
          </cell>
          <cell r="G115">
            <v>4892210821638</v>
          </cell>
          <cell r="H115" t="str">
            <v>18V HYBRID Line Trimmer 1x Battery 2.5A</v>
          </cell>
          <cell r="I115">
            <v>57.5</v>
          </cell>
          <cell r="J115">
            <v>59.33</v>
          </cell>
          <cell r="K115" t="str">
            <v>NPI</v>
          </cell>
          <cell r="L115" t="str">
            <v>NPI FEB '14</v>
          </cell>
          <cell r="N115">
            <v>243.25</v>
          </cell>
          <cell r="O115">
            <v>4.0999494353615376</v>
          </cell>
          <cell r="Q115" t="str">
            <v>actual</v>
          </cell>
        </row>
        <row r="116">
          <cell r="F116">
            <v>5133002255</v>
          </cell>
          <cell r="G116">
            <v>4892210821867</v>
          </cell>
          <cell r="H116" t="str">
            <v>18V Li-Ion Kit: RLT1831-13 + R18DDP-0 - 3 hour charger</v>
          </cell>
          <cell r="I116">
            <v>55.69</v>
          </cell>
          <cell r="J116">
            <v>57.36</v>
          </cell>
          <cell r="K116" t="str">
            <v>NPI</v>
          </cell>
          <cell r="L116" t="str">
            <v>rolling change</v>
          </cell>
          <cell r="N116">
            <v>235.18</v>
          </cell>
          <cell r="O116">
            <v>4.100069735006974</v>
          </cell>
          <cell r="Q116" t="str">
            <v>x</v>
          </cell>
        </row>
        <row r="117">
          <cell r="F117">
            <v>5133002109</v>
          </cell>
          <cell r="G117">
            <v>4892210820747</v>
          </cell>
          <cell r="H117" t="str">
            <v>18V Li-Ion Hedge Trimmer 50cm 1x Battery 1.5A</v>
          </cell>
          <cell r="I117">
            <v>55.64</v>
          </cell>
          <cell r="J117">
            <v>56.89</v>
          </cell>
          <cell r="K117" t="str">
            <v>NPI</v>
          </cell>
          <cell r="L117" t="str">
            <v>NPI JAN/FEB '14</v>
          </cell>
          <cell r="N117">
            <v>233.25</v>
          </cell>
          <cell r="O117">
            <v>4.100017577781684</v>
          </cell>
          <cell r="Q117" t="str">
            <v>actual</v>
          </cell>
        </row>
        <row r="118">
          <cell r="F118">
            <v>5133001626</v>
          </cell>
          <cell r="G118">
            <v>4892210816924</v>
          </cell>
          <cell r="H118" t="str">
            <v>18V Li-Ion Extended Hedge Trimmer articulating 1x Battery</v>
          </cell>
          <cell r="I118">
            <v>52.12</v>
          </cell>
          <cell r="J118">
            <v>50.24</v>
          </cell>
          <cell r="K118" t="str">
            <v>actual</v>
          </cell>
          <cell r="N118">
            <v>205.98</v>
          </cell>
          <cell r="O118">
            <v>4.099920382165605</v>
          </cell>
          <cell r="Q118" t="str">
            <v>actual</v>
          </cell>
        </row>
        <row r="119">
          <cell r="F119">
            <v>5133001628</v>
          </cell>
          <cell r="G119">
            <v>4892210816948</v>
          </cell>
          <cell r="H119" t="str">
            <v>18V Li-Ion Pole Saw 1x Battery</v>
          </cell>
          <cell r="I119">
            <v>60.04</v>
          </cell>
          <cell r="J119">
            <v>55.68</v>
          </cell>
          <cell r="K119" t="str">
            <v>actual</v>
          </cell>
          <cell r="N119">
            <v>228.29</v>
          </cell>
          <cell r="O119">
            <v>4.10003591954023</v>
          </cell>
          <cell r="Q119" t="str">
            <v>actual</v>
          </cell>
        </row>
        <row r="120">
          <cell r="F120">
            <v>0</v>
          </cell>
          <cell r="G120">
            <v>0</v>
          </cell>
          <cell r="H120">
            <v>0</v>
          </cell>
        </row>
        <row r="121">
          <cell r="F121">
            <v>5133000731</v>
          </cell>
          <cell r="G121">
            <v>4892210812605</v>
          </cell>
          <cell r="H121" t="str">
            <v>ONE+ Blower</v>
          </cell>
          <cell r="I121">
            <v>16.17</v>
          </cell>
          <cell r="J121">
            <v>15.01</v>
          </cell>
          <cell r="K121" t="str">
            <v>actual</v>
          </cell>
          <cell r="N121">
            <v>61.54</v>
          </cell>
          <cell r="O121">
            <v>4.099933377748168</v>
          </cell>
          <cell r="Q121" t="str">
            <v>actual</v>
          </cell>
        </row>
        <row r="122">
          <cell r="F122">
            <v>5133000732</v>
          </cell>
          <cell r="G122">
            <v>4892210812568</v>
          </cell>
          <cell r="H122" t="str">
            <v>ONE+ Shrubber</v>
          </cell>
          <cell r="I122">
            <v>19.97</v>
          </cell>
          <cell r="J122">
            <v>20.31</v>
          </cell>
          <cell r="K122" t="str">
            <v>actual</v>
          </cell>
          <cell r="N122">
            <v>83.27</v>
          </cell>
          <cell r="O122">
            <v>4.099950763170852</v>
          </cell>
          <cell r="Q122" t="str">
            <v>actual</v>
          </cell>
        </row>
        <row r="123">
          <cell r="F123">
            <v>5133001808</v>
          </cell>
          <cell r="G123">
            <v>4892210818447</v>
          </cell>
          <cell r="H123" t="str">
            <v>ONE+ OPP Line Trimmer</v>
          </cell>
          <cell r="I123">
            <v>18.03</v>
          </cell>
          <cell r="J123">
            <v>17.18</v>
          </cell>
          <cell r="K123" t="str">
            <v>actual</v>
          </cell>
          <cell r="L123" t="str">
            <v>LAUNCHED 02/2013</v>
          </cell>
          <cell r="N123">
            <v>70.44</v>
          </cell>
          <cell r="O123">
            <v>4.10011641443539</v>
          </cell>
          <cell r="Q123" t="str">
            <v>actual</v>
          </cell>
        </row>
        <row r="124">
          <cell r="F124">
            <v>5133002162</v>
          </cell>
          <cell r="G124">
            <v>4892210821195</v>
          </cell>
          <cell r="H124" t="str">
            <v>ONE+ MPP Line Trimmer</v>
          </cell>
          <cell r="I124">
            <v>20.51</v>
          </cell>
          <cell r="J124">
            <v>21.76</v>
          </cell>
          <cell r="K124" t="str">
            <v>NPI</v>
          </cell>
          <cell r="L124" t="str">
            <v>NPI JAN '14</v>
          </cell>
          <cell r="N124">
            <v>89.22</v>
          </cell>
          <cell r="O124">
            <v>4.100183823529411</v>
          </cell>
          <cell r="Q124" t="str">
            <v>actual</v>
          </cell>
        </row>
        <row r="125">
          <cell r="F125">
            <v>5133002161</v>
          </cell>
          <cell r="G125">
            <v>4892210821249</v>
          </cell>
          <cell r="H125" t="str">
            <v>ONE+ Hedge Trimmer</v>
          </cell>
          <cell r="I125">
            <v>36.28</v>
          </cell>
          <cell r="J125">
            <v>38.42</v>
          </cell>
          <cell r="K125" t="str">
            <v>NPI</v>
          </cell>
          <cell r="L125" t="str">
            <v>NPI JAN/FEB '14</v>
          </cell>
          <cell r="N125">
            <v>157.52</v>
          </cell>
          <cell r="O125">
            <v>4.099947943779282</v>
          </cell>
          <cell r="Q125" t="str">
            <v>actual</v>
          </cell>
        </row>
        <row r="126">
          <cell r="F126">
            <v>5133001249</v>
          </cell>
          <cell r="G126">
            <v>4892210815439</v>
          </cell>
          <cell r="H126" t="str">
            <v>ONE+ Extended Hedge Trimmer articulating</v>
          </cell>
          <cell r="I126">
            <v>30.3</v>
          </cell>
          <cell r="J126">
            <v>31.47</v>
          </cell>
          <cell r="K126" t="str">
            <v>actual</v>
          </cell>
          <cell r="N126">
            <v>129.03</v>
          </cell>
          <cell r="O126">
            <v>4.1000953288846524</v>
          </cell>
          <cell r="Q126" t="str">
            <v>actual</v>
          </cell>
        </row>
        <row r="127">
          <cell r="F127">
            <v>5133000730</v>
          </cell>
          <cell r="G127">
            <v>4892210812612</v>
          </cell>
          <cell r="H127" t="str">
            <v>ONE+ Pruner</v>
          </cell>
          <cell r="I127">
            <v>35.93</v>
          </cell>
          <cell r="J127">
            <v>34.57</v>
          </cell>
          <cell r="K127" t="str">
            <v>actual</v>
          </cell>
          <cell r="N127">
            <v>141.74</v>
          </cell>
          <cell r="O127">
            <v>4.100086780445473</v>
          </cell>
          <cell r="Q127" t="str">
            <v>actual</v>
          </cell>
        </row>
        <row r="128">
          <cell r="F128">
            <v>5133001250</v>
          </cell>
          <cell r="G128">
            <v>4892210815446</v>
          </cell>
          <cell r="H128" t="str">
            <v>ONE+ Pole Saw</v>
          </cell>
          <cell r="I128">
            <v>36.54</v>
          </cell>
          <cell r="J128">
            <v>37.65</v>
          </cell>
          <cell r="K128" t="str">
            <v>actual</v>
          </cell>
          <cell r="N128">
            <v>154.37</v>
          </cell>
          <cell r="O128">
            <v>4.100132802124834</v>
          </cell>
          <cell r="Q128" t="str">
            <v>actual</v>
          </cell>
        </row>
        <row r="129">
          <cell r="F129">
            <v>0</v>
          </cell>
          <cell r="G129">
            <v>0</v>
          </cell>
          <cell r="H129">
            <v>0</v>
          </cell>
        </row>
        <row r="130">
          <cell r="F130">
            <v>5133000678</v>
          </cell>
          <cell r="G130">
            <v>4892210812506</v>
          </cell>
          <cell r="H130" t="str">
            <v>TEK4 Shrubber</v>
          </cell>
          <cell r="I130">
            <v>25.18</v>
          </cell>
          <cell r="J130">
            <v>25.07</v>
          </cell>
          <cell r="K130" t="str">
            <v>actual</v>
          </cell>
          <cell r="N130">
            <v>102.79</v>
          </cell>
          <cell r="O130">
            <v>4.100119664938173</v>
          </cell>
          <cell r="Q130" t="str">
            <v>actual</v>
          </cell>
        </row>
        <row r="131">
          <cell r="F131">
            <v>5133000682</v>
          </cell>
          <cell r="G131">
            <v>4892210812490</v>
          </cell>
          <cell r="H131" t="str">
            <v>TEK4 Lopper</v>
          </cell>
          <cell r="I131">
            <v>27.38</v>
          </cell>
          <cell r="J131">
            <v>27.63</v>
          </cell>
          <cell r="K131" t="str">
            <v>actual</v>
          </cell>
          <cell r="N131">
            <v>113.28</v>
          </cell>
          <cell r="O131">
            <v>4.099891422366992</v>
          </cell>
          <cell r="Q131" t="str">
            <v>actual</v>
          </cell>
        </row>
        <row r="132">
          <cell r="F132">
            <v>0</v>
          </cell>
          <cell r="G132">
            <v>0</v>
          </cell>
          <cell r="H132">
            <v>0</v>
          </cell>
        </row>
        <row r="133">
          <cell r="F133">
            <v>5133001729</v>
          </cell>
          <cell r="G133">
            <v>4892210816757</v>
          </cell>
          <cell r="H133" t="str">
            <v>Pressure Washer 163cc 170bar</v>
          </cell>
          <cell r="I133">
            <v>161.06</v>
          </cell>
          <cell r="J133">
            <v>157.63</v>
          </cell>
          <cell r="K133" t="str">
            <v>actual</v>
          </cell>
          <cell r="N133">
            <v>646.28</v>
          </cell>
          <cell r="O133">
            <v>4.099980968089831</v>
          </cell>
          <cell r="Q133" t="str">
            <v>actual</v>
          </cell>
        </row>
        <row r="134">
          <cell r="F134">
            <v>0</v>
          </cell>
          <cell r="G134">
            <v>0</v>
          </cell>
          <cell r="H134">
            <v>0</v>
          </cell>
        </row>
        <row r="135">
          <cell r="F135">
            <v>5134000137</v>
          </cell>
          <cell r="G135">
            <v>4892210814623</v>
          </cell>
          <cell r="H135" t="str">
            <v>Line Trimmer 26cc Clutch</v>
          </cell>
          <cell r="I135">
            <v>55.15</v>
          </cell>
          <cell r="K135" t="str">
            <v>actual</v>
          </cell>
        </row>
        <row r="136">
          <cell r="F136">
            <v>5134000136</v>
          </cell>
          <cell r="G136">
            <v>4892210814616</v>
          </cell>
          <cell r="H136" t="str">
            <v>Line Trimmer 26cc Clutch Split-Shaft</v>
          </cell>
          <cell r="I136">
            <v>53.63</v>
          </cell>
          <cell r="K136" t="str">
            <v>phase-out</v>
          </cell>
          <cell r="L136" t="str">
            <v>OBS 01/14 (domestic, FOB possible)</v>
          </cell>
        </row>
        <row r="137">
          <cell r="F137">
            <v>0</v>
          </cell>
          <cell r="G137">
            <v>0</v>
          </cell>
          <cell r="H137">
            <v>0</v>
          </cell>
        </row>
        <row r="138">
          <cell r="F138">
            <v>5134000158</v>
          </cell>
          <cell r="G138">
            <v>4892210814418</v>
          </cell>
          <cell r="H138" t="str">
            <v>Brush Cutter 26cc Bike-Handle</v>
          </cell>
          <cell r="I138">
            <v>66.11</v>
          </cell>
          <cell r="K138" t="str">
            <v>actual</v>
          </cell>
        </row>
        <row r="139">
          <cell r="F139">
            <v>5134000159</v>
          </cell>
          <cell r="G139">
            <v>4892210814425</v>
          </cell>
          <cell r="H139" t="str">
            <v>Brush Cutter 26cc Bike-Handle Split-Shaft</v>
          </cell>
          <cell r="I139">
            <v>69.11</v>
          </cell>
          <cell r="K139" t="str">
            <v>actual</v>
          </cell>
        </row>
        <row r="140">
          <cell r="F140">
            <v>5134000161</v>
          </cell>
          <cell r="G140">
            <v>4892210814449</v>
          </cell>
          <cell r="H140" t="str">
            <v>Brush Cutter 26cc Ergo-Handle Split-Shaft</v>
          </cell>
          <cell r="I140">
            <v>65.39</v>
          </cell>
          <cell r="K140" t="str">
            <v>actual</v>
          </cell>
        </row>
        <row r="141">
          <cell r="F141">
            <v>5134000166</v>
          </cell>
          <cell r="G141">
            <v>4892210814494</v>
          </cell>
          <cell r="H141" t="str">
            <v>Brush Cutter 30cc Bike-Handle Split-Shaft</v>
          </cell>
          <cell r="I141">
            <v>75.49</v>
          </cell>
          <cell r="K141" t="str">
            <v>actual</v>
          </cell>
        </row>
        <row r="142">
          <cell r="F142">
            <v>5134000009</v>
          </cell>
          <cell r="G142">
            <v>4892210804167</v>
          </cell>
          <cell r="H142" t="str">
            <v>Brush Cutter 45cc Bike Handle</v>
          </cell>
          <cell r="I142">
            <v>80.24</v>
          </cell>
          <cell r="K142" t="str">
            <v>actual</v>
          </cell>
        </row>
        <row r="143">
          <cell r="F143">
            <v>0</v>
          </cell>
          <cell r="G143">
            <v>0</v>
          </cell>
          <cell r="H143">
            <v>0</v>
          </cell>
        </row>
        <row r="144">
          <cell r="F144">
            <v>5134000036</v>
          </cell>
          <cell r="G144">
            <v>4892210809377</v>
          </cell>
          <cell r="H144" t="str">
            <v>Line Trimmer 400W</v>
          </cell>
          <cell r="I144">
            <v>13.62</v>
          </cell>
          <cell r="K144" t="str">
            <v>actual</v>
          </cell>
        </row>
        <row r="145">
          <cell r="F145">
            <v>0</v>
          </cell>
          <cell r="G145">
            <v>0</v>
          </cell>
          <cell r="H145">
            <v>0</v>
          </cell>
        </row>
        <row r="146">
          <cell r="F146">
            <v>5134000153</v>
          </cell>
          <cell r="G146">
            <v>4892210814579</v>
          </cell>
          <cell r="H146" t="str">
            <v>Hedge Trimmer 26cc 55cm</v>
          </cell>
          <cell r="I146">
            <v>61.19</v>
          </cell>
          <cell r="K146" t="str">
            <v>actual</v>
          </cell>
        </row>
        <row r="147">
          <cell r="F147">
            <v>0</v>
          </cell>
          <cell r="G147">
            <v>0</v>
          </cell>
          <cell r="H147">
            <v>0</v>
          </cell>
        </row>
        <row r="148">
          <cell r="F148">
            <v>5134000035</v>
          </cell>
          <cell r="G148">
            <v>4892210809315</v>
          </cell>
          <cell r="H148" t="str">
            <v>Hedge Trimmer 400W 50cm</v>
          </cell>
          <cell r="I148">
            <v>17.6</v>
          </cell>
          <cell r="K148" t="str">
            <v>actual</v>
          </cell>
        </row>
        <row r="149">
          <cell r="F149">
            <v>0</v>
          </cell>
          <cell r="G149">
            <v>0</v>
          </cell>
          <cell r="H149">
            <v>0</v>
          </cell>
        </row>
        <row r="150">
          <cell r="F150">
            <v>5134000119</v>
          </cell>
          <cell r="G150">
            <v>4892210812414</v>
          </cell>
          <cell r="H150" t="str">
            <v>Chain Saw 33cc 14'' pre-assembled</v>
          </cell>
          <cell r="I150">
            <v>74.7</v>
          </cell>
          <cell r="K150" t="str">
            <v>actual</v>
          </cell>
        </row>
        <row r="151">
          <cell r="F151">
            <v>5134000112</v>
          </cell>
          <cell r="G151">
            <v>4892210812360</v>
          </cell>
          <cell r="H151" t="str">
            <v>Chain Saw 34cc 14'' pre-assembled</v>
          </cell>
          <cell r="I151">
            <v>73.86</v>
          </cell>
          <cell r="K151" t="str">
            <v>actual</v>
          </cell>
        </row>
        <row r="152">
          <cell r="F152">
            <v>5134000118</v>
          </cell>
          <cell r="G152">
            <v>4892210812377</v>
          </cell>
          <cell r="H152" t="str">
            <v>Chain Saw 38cc 16'' pre-assembled</v>
          </cell>
          <cell r="I152">
            <v>71.91</v>
          </cell>
          <cell r="K152" t="str">
            <v>actual</v>
          </cell>
        </row>
        <row r="153">
          <cell r="F153">
            <v>5134000093</v>
          </cell>
          <cell r="G153">
            <v>4892210812049</v>
          </cell>
          <cell r="H153" t="str">
            <v>Chain Saw 38cc 16'' 2nd chain</v>
          </cell>
          <cell r="I153">
            <v>76.77</v>
          </cell>
          <cell r="K153" t="str">
            <v>actual</v>
          </cell>
        </row>
        <row r="154">
          <cell r="F154">
            <v>5134000113</v>
          </cell>
          <cell r="G154">
            <v>4892210812391</v>
          </cell>
          <cell r="H154" t="str">
            <v>Chain Saw 42cc 18'' pre-assembled</v>
          </cell>
          <cell r="I154">
            <v>74.43</v>
          </cell>
          <cell r="K154" t="str">
            <v>actual</v>
          </cell>
        </row>
        <row r="155">
          <cell r="F155">
            <v>5134000145</v>
          </cell>
          <cell r="G155">
            <v>4892210814197</v>
          </cell>
          <cell r="H155" t="str">
            <v>Chain Saw 48cc 18'' with Case</v>
          </cell>
          <cell r="I155">
            <v>89.83</v>
          </cell>
          <cell r="K155" t="str">
            <v>actual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5134000031</v>
          </cell>
          <cell r="G157">
            <v>4892210809339</v>
          </cell>
          <cell r="H157" t="str">
            <v>Chain Saw 1800W 14''</v>
          </cell>
          <cell r="I157">
            <v>32.19</v>
          </cell>
          <cell r="K157" t="str">
            <v>actual</v>
          </cell>
        </row>
        <row r="158">
          <cell r="F158">
            <v>0</v>
          </cell>
          <cell r="G158">
            <v>0</v>
          </cell>
          <cell r="H158">
            <v>0</v>
          </cell>
        </row>
        <row r="159">
          <cell r="F159">
            <v>5134000149</v>
          </cell>
          <cell r="G159">
            <v>4892210814531</v>
          </cell>
          <cell r="H159" t="str">
            <v>Blower Vac 25.4cc</v>
          </cell>
          <cell r="I159">
            <v>58.7</v>
          </cell>
          <cell r="K159" t="str">
            <v>actual</v>
          </cell>
        </row>
        <row r="160">
          <cell r="F160">
            <v>5134000147</v>
          </cell>
          <cell r="G160">
            <v>4892210814517</v>
          </cell>
          <cell r="H160" t="str">
            <v>Blower 25.4cc Pack Packer</v>
          </cell>
          <cell r="I160">
            <v>57.31</v>
          </cell>
          <cell r="K160" t="str">
            <v>actual</v>
          </cell>
        </row>
        <row r="161">
          <cell r="F161">
            <v>0</v>
          </cell>
          <cell r="G161">
            <v>0</v>
          </cell>
          <cell r="H161">
            <v>0</v>
          </cell>
        </row>
        <row r="162">
          <cell r="F162">
            <v>5134000030</v>
          </cell>
          <cell r="G162">
            <v>4892210809353</v>
          </cell>
          <cell r="H162" t="str">
            <v>Blower Vac 2500W</v>
          </cell>
          <cell r="I162">
            <v>16.76</v>
          </cell>
          <cell r="K162" t="str">
            <v>actual</v>
          </cell>
        </row>
        <row r="163">
          <cell r="F163">
            <v>0</v>
          </cell>
          <cell r="G163">
            <v>0</v>
          </cell>
          <cell r="H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</row>
        <row r="166">
          <cell r="F166">
            <v>5133002078</v>
          </cell>
          <cell r="G166">
            <v>4892210820846</v>
          </cell>
          <cell r="H166" t="str">
            <v>RYOBI Power HEAD 26cc + APR04</v>
          </cell>
          <cell r="I166">
            <v>73.94</v>
          </cell>
          <cell r="J166">
            <v>76.28</v>
          </cell>
          <cell r="K166" t="str">
            <v>actual</v>
          </cell>
          <cell r="L166" t="str">
            <v>LAUNCHED 08/2013</v>
          </cell>
          <cell r="N166">
            <v>312.75</v>
          </cell>
          <cell r="O166">
            <v>4.100026219192449</v>
          </cell>
          <cell r="Q166" t="str">
            <v>actual</v>
          </cell>
        </row>
        <row r="167">
          <cell r="F167">
            <v>5133001927</v>
          </cell>
          <cell r="G167">
            <v>4892210819369</v>
          </cell>
          <cell r="H167" t="str">
            <v>Expand-It Articulating Hedge Trimmer fits also RLT7038 / RLT1038 / RBC1020</v>
          </cell>
          <cell r="I167">
            <v>29.21</v>
          </cell>
          <cell r="J167">
            <v>28.12</v>
          </cell>
          <cell r="K167" t="str">
            <v>actual</v>
          </cell>
          <cell r="L167" t="str">
            <v>LAUNCHED 02/2013</v>
          </cell>
          <cell r="N167">
            <v>115.29</v>
          </cell>
          <cell r="O167">
            <v>4.0999288762446655</v>
          </cell>
          <cell r="Q167" t="str">
            <v>actual</v>
          </cell>
        </row>
        <row r="168">
          <cell r="F168">
            <v>5133001733</v>
          </cell>
          <cell r="G168">
            <v>4892210817518</v>
          </cell>
          <cell r="H168" t="str">
            <v>Expand-It Pruner 15 degrees</v>
          </cell>
          <cell r="I168">
            <v>28.23</v>
          </cell>
          <cell r="J168">
            <v>27.76</v>
          </cell>
          <cell r="K168" t="str">
            <v>actual</v>
          </cell>
          <cell r="N168">
            <v>113.82</v>
          </cell>
          <cell r="O168">
            <v>4.100144092219019</v>
          </cell>
          <cell r="Q168" t="str">
            <v>actual</v>
          </cell>
        </row>
        <row r="169">
          <cell r="F169">
            <v>5133001742</v>
          </cell>
          <cell r="G169">
            <v>4892210817600</v>
          </cell>
          <cell r="H169" t="str">
            <v>Expand-It Cultivator</v>
          </cell>
          <cell r="I169">
            <v>32.3</v>
          </cell>
          <cell r="J169">
            <v>32.92</v>
          </cell>
          <cell r="K169" t="str">
            <v>actual</v>
          </cell>
          <cell r="N169">
            <v>134.97</v>
          </cell>
          <cell r="O169">
            <v>4.099939246658566</v>
          </cell>
          <cell r="Q169" t="str">
            <v>actual</v>
          </cell>
        </row>
        <row r="170">
          <cell r="F170">
            <v>5133001734</v>
          </cell>
          <cell r="G170">
            <v>4892210817525</v>
          </cell>
          <cell r="H170" t="str">
            <v>Expand-It Brush Cutter for Petrol</v>
          </cell>
          <cell r="I170">
            <v>19.5</v>
          </cell>
          <cell r="J170">
            <v>20.6</v>
          </cell>
          <cell r="K170" t="str">
            <v>actual</v>
          </cell>
          <cell r="N170">
            <v>84.46</v>
          </cell>
          <cell r="O170">
            <v>4.1</v>
          </cell>
          <cell r="Q170" t="str">
            <v>actual</v>
          </cell>
        </row>
        <row r="171">
          <cell r="F171">
            <v>5133001737</v>
          </cell>
          <cell r="G171">
            <v>4892210817556</v>
          </cell>
          <cell r="H171" t="str">
            <v>Expand-It Extension Shaft</v>
          </cell>
          <cell r="I171">
            <v>5.05</v>
          </cell>
          <cell r="J171">
            <v>5.33</v>
          </cell>
          <cell r="K171" t="str">
            <v>actual</v>
          </cell>
          <cell r="N171">
            <v>21.85</v>
          </cell>
          <cell r="O171">
            <v>4.099437148217636</v>
          </cell>
          <cell r="Q171" t="str">
            <v>actual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>
            <v>5132000019</v>
          </cell>
          <cell r="B4" t="str">
            <v>Głowica z linką białą 2,0mm </v>
          </cell>
          <cell r="C4">
            <v>27.64227642276423</v>
          </cell>
        </row>
        <row r="5">
          <cell r="A5">
            <v>5132000203</v>
          </cell>
          <cell r="B5" t="str">
            <v>Szpulka z linką białą 2,0mm</v>
          </cell>
          <cell r="C5">
            <v>13.821138211382115</v>
          </cell>
        </row>
        <row r="6">
          <cell r="A6">
            <v>5132000079</v>
          </cell>
          <cell r="B6" t="str">
            <v>Głowica z linką czerwoną Ø 2,4mm</v>
          </cell>
          <cell r="C6">
            <v>28.45528455284553</v>
          </cell>
        </row>
        <row r="7">
          <cell r="A7">
            <v>5132000080</v>
          </cell>
          <cell r="B7" t="str">
            <v>Szpulka z linką czerwoną Ø 2,4mm</v>
          </cell>
          <cell r="C7">
            <v>13.008130081300813</v>
          </cell>
        </row>
        <row r="8">
          <cell r="A8">
            <v>5132002643</v>
          </cell>
          <cell r="B8" t="str">
            <v>Głowica</v>
          </cell>
          <cell r="C8">
            <v>82.93</v>
          </cell>
        </row>
        <row r="9">
          <cell r="A9">
            <v>5132000090</v>
          </cell>
          <cell r="B9" t="str">
            <v>Linka "Pro-cut II" 20szt.</v>
          </cell>
          <cell r="C9">
            <v>52.84552845528455</v>
          </cell>
        </row>
        <row r="10">
          <cell r="A10">
            <v>5132002578</v>
          </cell>
          <cell r="B10" t="str">
            <v>Głowica "Reel easy"</v>
          </cell>
          <cell r="C10">
            <v>43.08943089430895</v>
          </cell>
        </row>
        <row r="11">
          <cell r="A11">
            <v>5132002650</v>
          </cell>
          <cell r="B11" t="str">
            <v>Brzeszczot</v>
          </cell>
          <cell r="C11">
            <v>32.52</v>
          </cell>
        </row>
        <row r="12">
          <cell r="A12">
            <v>5132002668</v>
          </cell>
          <cell r="B12" t="str">
            <v>Brzeszczot</v>
          </cell>
          <cell r="C12">
            <v>34.15</v>
          </cell>
        </row>
        <row r="13">
          <cell r="A13" t="str">
            <v>5132000087*</v>
          </cell>
          <cell r="B13" t="str">
            <v>Łatwo wymienna głowica</v>
          </cell>
          <cell r="C13">
            <v>39.02439024390244</v>
          </cell>
        </row>
        <row r="14">
          <cell r="A14">
            <v>5132000094</v>
          </cell>
          <cell r="B14" t="str">
            <v>Szpulka z linką pomarańczową 1,2mm 2 szt.</v>
          </cell>
          <cell r="C14">
            <v>8.94308943089431</v>
          </cell>
        </row>
        <row r="15">
          <cell r="A15">
            <v>5132000093</v>
          </cell>
          <cell r="B15" t="str">
            <v>Szpulka z linką niebieską 1,5mm 2 szt. </v>
          </cell>
          <cell r="C15">
            <v>17.88617886178862</v>
          </cell>
        </row>
        <row r="16">
          <cell r="A16">
            <v>5132000223</v>
          </cell>
          <cell r="B16" t="str">
            <v>Wymienna głowica </v>
          </cell>
          <cell r="C16">
            <v>9.75609756097561</v>
          </cell>
        </row>
        <row r="17">
          <cell r="A17">
            <v>5132000224</v>
          </cell>
          <cell r="B17" t="str">
            <v>Wymienna głowica </v>
          </cell>
          <cell r="C17">
            <v>30.89430894308943</v>
          </cell>
        </row>
        <row r="18">
          <cell r="A18">
            <v>5132002645</v>
          </cell>
          <cell r="B18" t="str">
            <v>Szpulka z linką 1,5mm</v>
          </cell>
          <cell r="C18">
            <v>8.94308943089431</v>
          </cell>
        </row>
        <row r="19">
          <cell r="A19">
            <v>5132000154</v>
          </cell>
          <cell r="B19" t="str">
            <v>Wymienna głowica </v>
          </cell>
          <cell r="C19">
            <v>20.32520325203252</v>
          </cell>
        </row>
        <row r="20">
          <cell r="A20" t="str">
            <v>5132000026*</v>
          </cell>
          <cell r="B20" t="str">
            <v>Głowica </v>
          </cell>
          <cell r="C20">
            <v>26.016260162601625</v>
          </cell>
        </row>
        <row r="21">
          <cell r="A21" t="str">
            <v>5132000027*</v>
          </cell>
          <cell r="B21" t="str">
            <v>Szpulka z linką 1,5mm</v>
          </cell>
          <cell r="C21">
            <v>15.447154471544716</v>
          </cell>
        </row>
        <row r="22">
          <cell r="A22">
            <v>5132002435</v>
          </cell>
          <cell r="B22" t="str">
            <v>Szpulka z linką 1,5mm</v>
          </cell>
          <cell r="C22">
            <v>10.56910569105691</v>
          </cell>
        </row>
        <row r="23">
          <cell r="A23">
            <v>5132002449</v>
          </cell>
          <cell r="B23" t="str">
            <v>Szpulka z linką 1,5mm 3 szt.</v>
          </cell>
          <cell r="C23">
            <v>17.073170731707318</v>
          </cell>
        </row>
        <row r="24">
          <cell r="A24">
            <v>5132000081</v>
          </cell>
          <cell r="B24" t="str">
            <v>Wymienna głowica 1,6mm</v>
          </cell>
          <cell r="C24">
            <v>17.073170731707318</v>
          </cell>
        </row>
        <row r="25">
          <cell r="A25">
            <v>5132000021</v>
          </cell>
          <cell r="B25" t="str">
            <v>Szpulka z linką 1,6mm</v>
          </cell>
          <cell r="C25">
            <v>12.195121951219512</v>
          </cell>
        </row>
        <row r="26">
          <cell r="A26">
            <v>5132000222</v>
          </cell>
          <cell r="B26" t="str">
            <v>Szpulka z linką 2 szt.</v>
          </cell>
          <cell r="C26">
            <v>20.32520325203252</v>
          </cell>
        </row>
        <row r="27">
          <cell r="A27">
            <v>5132002433</v>
          </cell>
          <cell r="B27" t="str">
            <v>Szpulka z linką 1,6mm </v>
          </cell>
          <cell r="C27">
            <v>10.56910569105691</v>
          </cell>
        </row>
        <row r="28">
          <cell r="A28">
            <v>5132002434</v>
          </cell>
          <cell r="B28" t="str">
            <v>Szpulka z linką 1,6mm 3 szt.</v>
          </cell>
          <cell r="C28">
            <v>20.32520325203252</v>
          </cell>
        </row>
        <row r="29">
          <cell r="A29">
            <v>5132002590</v>
          </cell>
          <cell r="B29" t="str">
            <v>Szpulka z linką 1,2mm </v>
          </cell>
          <cell r="C29">
            <v>9.76</v>
          </cell>
        </row>
        <row r="30">
          <cell r="A30">
            <v>5132002591</v>
          </cell>
          <cell r="B30" t="str">
            <v>Szpulka z linką 1,5mm</v>
          </cell>
          <cell r="C30">
            <v>15.45</v>
          </cell>
        </row>
        <row r="31">
          <cell r="A31">
            <v>5132002670</v>
          </cell>
          <cell r="B31" t="str">
            <v>Szpulka z linką 1,5mm</v>
          </cell>
          <cell r="C31">
            <v>11.38</v>
          </cell>
        </row>
        <row r="32">
          <cell r="A32">
            <v>5132002671</v>
          </cell>
          <cell r="B32" t="str">
            <v>Szpulka z linką 1,5mm</v>
          </cell>
          <cell r="C32">
            <v>21.14</v>
          </cell>
        </row>
        <row r="33">
          <cell r="A33">
            <v>5132002592</v>
          </cell>
          <cell r="B33" t="str">
            <v>Szpulka z linką 1,5mm</v>
          </cell>
          <cell r="C33">
            <v>20.33</v>
          </cell>
        </row>
        <row r="34">
          <cell r="A34">
            <v>5132002593</v>
          </cell>
          <cell r="B34" t="str">
            <v>Szpulka z linką 1,5mm</v>
          </cell>
          <cell r="C34">
            <v>20.33</v>
          </cell>
        </row>
        <row r="35">
          <cell r="A35">
            <v>5132000083</v>
          </cell>
          <cell r="B35" t="str">
            <v>Szpulka z linką</v>
          </cell>
          <cell r="C35">
            <v>9.75609756097561</v>
          </cell>
        </row>
        <row r="36">
          <cell r="A36">
            <v>5132002381</v>
          </cell>
          <cell r="B36" t="str">
            <v>Głowica z czerwoną linką 2.4mm </v>
          </cell>
          <cell r="C36">
            <v>28.45528455284553</v>
          </cell>
        </row>
        <row r="37">
          <cell r="A37">
            <v>5132002669</v>
          </cell>
          <cell r="B37" t="str">
            <v>Głowica z linką 1,65mm </v>
          </cell>
          <cell r="C37">
            <v>26.02</v>
          </cell>
        </row>
        <row r="38">
          <cell r="A38">
            <v>5132000018</v>
          </cell>
          <cell r="B38" t="str">
            <v>Szpulka z czerwoną linką 2.4mm </v>
          </cell>
          <cell r="C38">
            <v>13.821138211382115</v>
          </cell>
        </row>
        <row r="39">
          <cell r="A39">
            <v>5132002637</v>
          </cell>
          <cell r="B39" t="str">
            <v>Linka 1,2mm 15m Pomarańczowa</v>
          </cell>
          <cell r="C39">
            <v>6.5</v>
          </cell>
        </row>
        <row r="40">
          <cell r="A40">
            <v>5132002624</v>
          </cell>
          <cell r="B40" t="str">
            <v>Linka 1,3mm 25m Zielona</v>
          </cell>
          <cell r="C40">
            <v>8.13</v>
          </cell>
        </row>
        <row r="41">
          <cell r="A41">
            <v>5132002625</v>
          </cell>
          <cell r="B41" t="str">
            <v>Linka 1,5mm 25m Niebieska</v>
          </cell>
          <cell r="C41">
            <v>8.13</v>
          </cell>
        </row>
        <row r="42">
          <cell r="A42">
            <v>5132002638</v>
          </cell>
          <cell r="B42" t="str">
            <v>Linka 1,6mm 15m Purpurowa</v>
          </cell>
          <cell r="C42">
            <v>6.5</v>
          </cell>
        </row>
        <row r="43">
          <cell r="A43">
            <v>5132002639</v>
          </cell>
          <cell r="B43" t="str">
            <v>Linka 2,0mm 15m Biała</v>
          </cell>
          <cell r="C43">
            <v>7.32</v>
          </cell>
        </row>
        <row r="44">
          <cell r="A44">
            <v>5132002626</v>
          </cell>
          <cell r="B44" t="str">
            <v>Linka 2,0mm 25m Biała</v>
          </cell>
          <cell r="C44">
            <v>10.57</v>
          </cell>
        </row>
        <row r="45">
          <cell r="A45">
            <v>5132002640</v>
          </cell>
          <cell r="B45" t="str">
            <v>Linka 2,0mm 50m Biała</v>
          </cell>
          <cell r="C45">
            <v>18.7</v>
          </cell>
        </row>
        <row r="46">
          <cell r="A46">
            <v>5132002641</v>
          </cell>
          <cell r="B46" t="str">
            <v>Linka 2,4mm 15m Czerwona</v>
          </cell>
          <cell r="C46">
            <v>8.94</v>
          </cell>
        </row>
        <row r="47">
          <cell r="A47">
            <v>5132002627</v>
          </cell>
          <cell r="B47" t="str">
            <v>Linka 2,4mm 25m Czerwona</v>
          </cell>
          <cell r="C47">
            <v>16.26</v>
          </cell>
        </row>
        <row r="48">
          <cell r="A48">
            <v>5132002642</v>
          </cell>
          <cell r="B48" t="str">
            <v>Linka 2,4mm 50m Czerwona</v>
          </cell>
          <cell r="C48">
            <v>21.95</v>
          </cell>
        </row>
        <row r="49">
          <cell r="A49">
            <v>5132002706</v>
          </cell>
          <cell r="B49" t="str">
            <v>Uprząż do pracy w pozycji prostej</v>
          </cell>
          <cell r="C49">
            <v>93.5</v>
          </cell>
        </row>
        <row r="50">
          <cell r="A50">
            <v>5132002707</v>
          </cell>
          <cell r="B50" t="str">
            <v>Brzeszczot falisty X 2 DC LTS</v>
          </cell>
          <cell r="C50">
            <v>30.89</v>
          </cell>
        </row>
        <row r="52">
          <cell r="A52">
            <v>5132002447</v>
          </cell>
          <cell r="B52" t="str">
            <v>Ostrze 20" </v>
          </cell>
          <cell r="C52">
            <v>50.40650406504065</v>
          </cell>
        </row>
        <row r="53">
          <cell r="A53">
            <v>5132002275</v>
          </cell>
          <cell r="B53" t="str">
            <v>Ostrze </v>
          </cell>
          <cell r="C53">
            <v>43.08943089430895</v>
          </cell>
        </row>
        <row r="54">
          <cell r="A54">
            <v>5132002430</v>
          </cell>
          <cell r="B54" t="str">
            <v>Worek bez oprawki </v>
          </cell>
          <cell r="C54">
            <v>60.97560975609756</v>
          </cell>
        </row>
        <row r="55">
          <cell r="A55">
            <v>5132002431</v>
          </cell>
          <cell r="B55" t="str">
            <v>Zestaw noży </v>
          </cell>
          <cell r="C55">
            <v>13.821138211382115</v>
          </cell>
        </row>
        <row r="56">
          <cell r="A56">
            <v>5132002448</v>
          </cell>
          <cell r="B56" t="str">
            <v>Ostrze 20" </v>
          </cell>
          <cell r="C56">
            <v>36.58536585365854</v>
          </cell>
        </row>
        <row r="57">
          <cell r="A57">
            <v>5132002438</v>
          </cell>
          <cell r="B57" t="str">
            <v>Ostrze 16''</v>
          </cell>
          <cell r="C57">
            <v>41.46</v>
          </cell>
        </row>
        <row r="58">
          <cell r="A58">
            <v>5132002446</v>
          </cell>
          <cell r="B58" t="str">
            <v>Wymienny worek</v>
          </cell>
          <cell r="C58">
            <v>96.7479674796748</v>
          </cell>
        </row>
        <row r="59">
          <cell r="A59">
            <v>5132002634</v>
          </cell>
          <cell r="B59" t="str">
            <v>Ostrze 56cm 22'' </v>
          </cell>
          <cell r="C59">
            <v>63.41</v>
          </cell>
        </row>
        <row r="60">
          <cell r="A60">
            <v>5132002632</v>
          </cell>
          <cell r="B60" t="str">
            <v>Ostrze 53cm 21'' </v>
          </cell>
          <cell r="C60">
            <v>71.54</v>
          </cell>
        </row>
        <row r="61">
          <cell r="A61">
            <v>5132002633</v>
          </cell>
          <cell r="B61" t="str">
            <v>Ostrze 51cm 20'' </v>
          </cell>
          <cell r="C61">
            <v>61.79</v>
          </cell>
        </row>
        <row r="62">
          <cell r="A62">
            <v>5132002695</v>
          </cell>
          <cell r="B62" t="str">
            <v>Ostrze 46cm 18'' </v>
          </cell>
          <cell r="C62">
            <v>38.21</v>
          </cell>
        </row>
        <row r="64">
          <cell r="A64">
            <v>5132002437</v>
          </cell>
          <cell r="B64" t="str">
            <v>Listwa do gałęzi </v>
          </cell>
          <cell r="C64">
            <v>15.447154471544716</v>
          </cell>
        </row>
        <row r="65">
          <cell r="A65">
            <v>5132002426</v>
          </cell>
          <cell r="B65" t="str">
            <v>Wymienne ostrze nożyc do krzewów</v>
          </cell>
          <cell r="C65">
            <v>36.58536585365854</v>
          </cell>
        </row>
        <row r="66">
          <cell r="A66">
            <v>5132002457</v>
          </cell>
          <cell r="B66" t="str">
            <v>Ostrze rozdrabniaczy gałęzi</v>
          </cell>
          <cell r="C66">
            <v>60.97560975609756</v>
          </cell>
        </row>
        <row r="67">
          <cell r="A67">
            <v>5132002452</v>
          </cell>
          <cell r="B67" t="str">
            <v>Wymienne ostrze nozyc do krzewów</v>
          </cell>
          <cell r="C67">
            <v>39.83739837398374</v>
          </cell>
        </row>
        <row r="68">
          <cell r="A68">
            <v>5132002453</v>
          </cell>
          <cell r="B68" t="str">
            <v>Ostrze rozdrabniacza do gałęzi</v>
          </cell>
          <cell r="C68">
            <v>43.90243902439025</v>
          </cell>
        </row>
        <row r="69">
          <cell r="A69">
            <v>5132002454</v>
          </cell>
          <cell r="B69" t="str">
            <v>Drążek i koło </v>
          </cell>
          <cell r="C69">
            <v>153.65853658536585</v>
          </cell>
        </row>
        <row r="70">
          <cell r="A70">
            <v>5132002427</v>
          </cell>
          <cell r="B70" t="str">
            <v>Wymienny worek </v>
          </cell>
          <cell r="C70">
            <v>49.59349593495935</v>
          </cell>
        </row>
        <row r="71">
          <cell r="A71">
            <v>5132002455</v>
          </cell>
          <cell r="B71" t="str">
            <v>Wymienne ostrze sekatora</v>
          </cell>
          <cell r="C71">
            <v>19.51219512195122</v>
          </cell>
        </row>
        <row r="73">
          <cell r="A73">
            <v>5132002636</v>
          </cell>
          <cell r="B73" t="str">
            <v>Łańcuch 35cm 3/8'' </v>
          </cell>
          <cell r="C73">
            <v>42.28</v>
          </cell>
        </row>
        <row r="74">
          <cell r="A74">
            <v>5132002572</v>
          </cell>
          <cell r="B74" t="str">
            <v>Prowadnica 35 cm 14''</v>
          </cell>
          <cell r="C74">
            <v>56.09756097560976</v>
          </cell>
        </row>
        <row r="75">
          <cell r="A75">
            <v>5132002631</v>
          </cell>
          <cell r="B75" t="str">
            <v>Łańcuch 33cm </v>
          </cell>
          <cell r="C75">
            <v>56.1</v>
          </cell>
        </row>
        <row r="76">
          <cell r="A76">
            <v>5132002574</v>
          </cell>
          <cell r="B76" t="str">
            <v>Prowadnica 40 cm</v>
          </cell>
          <cell r="C76">
            <v>72.35772357723577</v>
          </cell>
        </row>
        <row r="77">
          <cell r="A77">
            <v>5132002635</v>
          </cell>
          <cell r="B77" t="str">
            <v>Łańcuch 40cm 3/8'' </v>
          </cell>
          <cell r="C77">
            <v>45.53</v>
          </cell>
        </row>
        <row r="78">
          <cell r="A78">
            <v>5132002648</v>
          </cell>
          <cell r="B78" t="str">
            <v>Łańcuch 35cm 3/8'' </v>
          </cell>
          <cell r="C78">
            <v>41.46</v>
          </cell>
        </row>
        <row r="79">
          <cell r="A79">
            <v>5132002649</v>
          </cell>
          <cell r="B79" t="str">
            <v>Łańcuch 40cm 3/8'' </v>
          </cell>
          <cell r="C79">
            <v>44.72</v>
          </cell>
        </row>
        <row r="80">
          <cell r="A80">
            <v>5132002474</v>
          </cell>
          <cell r="B80" t="str">
            <v>Łańcuch 40cm </v>
          </cell>
          <cell r="C80">
            <v>60.16260162601626</v>
          </cell>
        </row>
        <row r="81">
          <cell r="A81">
            <v>5132002475</v>
          </cell>
          <cell r="B81" t="str">
            <v>Prowadnica 40cm </v>
          </cell>
          <cell r="C81">
            <v>74.79674796747967</v>
          </cell>
        </row>
        <row r="82">
          <cell r="A82">
            <v>5132002476</v>
          </cell>
          <cell r="B82" t="str">
            <v>Łańcuch 45cm </v>
          </cell>
          <cell r="C82">
            <v>64.22764227642277</v>
          </cell>
        </row>
        <row r="83">
          <cell r="A83">
            <v>5132002477</v>
          </cell>
          <cell r="B83" t="str">
            <v>Prowadnica 45cm</v>
          </cell>
          <cell r="C83">
            <v>64.22764227642277</v>
          </cell>
        </row>
        <row r="84">
          <cell r="A84">
            <v>5132002478</v>
          </cell>
          <cell r="B84" t="str">
            <v>Łańcuch 50cm </v>
          </cell>
          <cell r="C84">
            <v>69.10569105691057</v>
          </cell>
        </row>
        <row r="85">
          <cell r="A85">
            <v>5132002479</v>
          </cell>
          <cell r="B85" t="str">
            <v>Prowadnica 50cm </v>
          </cell>
          <cell r="C85">
            <v>80.48780487804878</v>
          </cell>
        </row>
        <row r="86">
          <cell r="A86">
            <v>5132002575</v>
          </cell>
          <cell r="B86" t="str">
            <v>Prowadnica 35 cm</v>
          </cell>
          <cell r="C86">
            <v>61.78861788617886</v>
          </cell>
        </row>
        <row r="87">
          <cell r="A87">
            <v>5132002576</v>
          </cell>
          <cell r="B87" t="str">
            <v>Prowadnica 40 cm</v>
          </cell>
          <cell r="C87">
            <v>62.60162601626016</v>
          </cell>
        </row>
        <row r="88">
          <cell r="A88">
            <v>5132002436</v>
          </cell>
          <cell r="B88" t="str">
            <v>Łańcuch 30 cm</v>
          </cell>
          <cell r="C88">
            <v>44.71544715447155</v>
          </cell>
        </row>
        <row r="89">
          <cell r="A89">
            <v>5132002486</v>
          </cell>
          <cell r="B89" t="str">
            <v>Prowadnica 30 cm</v>
          </cell>
          <cell r="C89">
            <v>47.96747967479675</v>
          </cell>
        </row>
        <row r="91">
          <cell r="A91">
            <v>5132002573</v>
          </cell>
          <cell r="B91" t="str">
            <v>Prowadnica 20 cm</v>
          </cell>
          <cell r="C91">
            <v>38.21138211382114</v>
          </cell>
        </row>
        <row r="92">
          <cell r="A92">
            <v>5132000140</v>
          </cell>
          <cell r="B92" t="str">
            <v>Ostrze 3 sztuki</v>
          </cell>
          <cell r="C92">
            <v>43.90243902439025</v>
          </cell>
        </row>
        <row r="93">
          <cell r="A93">
            <v>5132000062</v>
          </cell>
          <cell r="B93" t="str">
            <v>Łańcuch 25,4 cm</v>
          </cell>
          <cell r="C93">
            <v>43.90243902439025</v>
          </cell>
        </row>
        <row r="94">
          <cell r="A94">
            <v>5132001777</v>
          </cell>
          <cell r="B94" t="str">
            <v>Prowadnica 25,4 cm</v>
          </cell>
          <cell r="C94">
            <v>72.35772357723577</v>
          </cell>
        </row>
        <row r="95">
          <cell r="A95">
            <v>5132002647</v>
          </cell>
          <cell r="B95" t="str">
            <v>Łańcuch 20cm 8'' </v>
          </cell>
          <cell r="C95">
            <v>26.02</v>
          </cell>
        </row>
        <row r="96">
          <cell r="A96">
            <v>5132002573</v>
          </cell>
          <cell r="B96" t="str">
            <v>Prowadnica 20cm 8'' </v>
          </cell>
          <cell r="C96">
            <v>39.84</v>
          </cell>
        </row>
        <row r="97">
          <cell r="A97">
            <v>5132002588</v>
          </cell>
          <cell r="B97" t="str">
            <v>Łańcuch 20cm 8'' </v>
          </cell>
          <cell r="C97">
            <v>33.33</v>
          </cell>
        </row>
        <row r="98">
          <cell r="A98">
            <v>5132002589</v>
          </cell>
          <cell r="B98" t="str">
            <v>Prowadnica 20cm 8'' </v>
          </cell>
          <cell r="C98">
            <v>30.08</v>
          </cell>
        </row>
        <row r="100">
          <cell r="A100" t="str">
            <v>5132000142*</v>
          </cell>
          <cell r="B100" t="str">
            <v>Wymienny worek</v>
          </cell>
          <cell r="C100">
            <v>43.90243902439025</v>
          </cell>
        </row>
        <row r="101">
          <cell r="A101">
            <v>5132002568</v>
          </cell>
          <cell r="B101" t="str">
            <v>Wymienny worek</v>
          </cell>
          <cell r="C101">
            <v>47.96747967479675</v>
          </cell>
        </row>
        <row r="102">
          <cell r="A102">
            <v>5132000205</v>
          </cell>
          <cell r="B102" t="str">
            <v>Wymienny worek</v>
          </cell>
          <cell r="C102">
            <v>27.64227642276423</v>
          </cell>
        </row>
        <row r="103">
          <cell r="A103">
            <v>5132002570</v>
          </cell>
          <cell r="B103" t="str">
            <v>Wymienny worek</v>
          </cell>
          <cell r="C103">
            <v>50.40650406504065</v>
          </cell>
        </row>
        <row r="105">
          <cell r="A105">
            <v>5132002569</v>
          </cell>
          <cell r="B105" t="str">
            <v>Wymienny worek</v>
          </cell>
          <cell r="C105">
            <v>17.88617886178862</v>
          </cell>
        </row>
        <row r="106">
          <cell r="A106">
            <v>5132002646</v>
          </cell>
          <cell r="B106" t="str">
            <v>Noże tnące (2 szt.)</v>
          </cell>
          <cell r="C106">
            <v>35.77</v>
          </cell>
        </row>
        <row r="108">
          <cell r="A108">
            <v>5132000156</v>
          </cell>
          <cell r="B108" t="str">
            <v>Wąż wysokociśnieniowy 8m</v>
          </cell>
          <cell r="C108">
            <v>110.56910569105692</v>
          </cell>
        </row>
        <row r="109">
          <cell r="A109">
            <v>5132000157</v>
          </cell>
          <cell r="B109" t="str">
            <v>Wąż wysokociśnieniowy 12m</v>
          </cell>
          <cell r="C109">
            <v>121.95121951219512</v>
          </cell>
        </row>
        <row r="110">
          <cell r="A110" t="str">
            <v>5132000158*</v>
          </cell>
          <cell r="B110" t="str">
            <v>Zestaw (pistolet, wąż, lanca, dysza)</v>
          </cell>
          <cell r="C110">
            <v>188.6178861788618</v>
          </cell>
        </row>
        <row r="111">
          <cell r="A111">
            <v>5132000159</v>
          </cell>
          <cell r="B111" t="str">
            <v>Pistolet ciśnieniowy</v>
          </cell>
          <cell r="C111">
            <v>73.98373983739837</v>
          </cell>
        </row>
        <row r="112">
          <cell r="A112">
            <v>5132000160</v>
          </cell>
          <cell r="B112" t="str">
            <v>Pistolet ciśnieniowy profesjonalny</v>
          </cell>
          <cell r="C112">
            <v>78.86178861788618</v>
          </cell>
        </row>
        <row r="113">
          <cell r="A113">
            <v>5132000161</v>
          </cell>
          <cell r="B113" t="str">
            <v>Lanca z szybkozłączką</v>
          </cell>
          <cell r="C113">
            <v>123.57723577235772</v>
          </cell>
        </row>
        <row r="114">
          <cell r="A114">
            <v>5132000162</v>
          </cell>
          <cell r="B114" t="str">
            <v>Lanca z szybkozłączką 68cm</v>
          </cell>
          <cell r="C114">
            <v>35.77235772357724</v>
          </cell>
        </row>
        <row r="115">
          <cell r="A115">
            <v>5132000163</v>
          </cell>
          <cell r="B115" t="str">
            <v>Lanca z szybkozłączką do mycia podwozia</v>
          </cell>
          <cell r="C115">
            <v>71.54471544715447</v>
          </cell>
        </row>
        <row r="116">
          <cell r="A116">
            <v>5132000164</v>
          </cell>
          <cell r="B116" t="str">
            <v>Wąż do czyszczednia rur 15m</v>
          </cell>
          <cell r="C116">
            <v>187</v>
          </cell>
        </row>
        <row r="117">
          <cell r="A117">
            <v>5132000165</v>
          </cell>
          <cell r="B117" t="str">
            <v>Adapter do urządzeń "Kärcher"</v>
          </cell>
          <cell r="C117">
            <v>35.78</v>
          </cell>
        </row>
        <row r="118">
          <cell r="A118">
            <v>5132000166</v>
          </cell>
          <cell r="B118" t="str">
            <v>Adapter do urządzeń  "Bosch / McAllister"</v>
          </cell>
          <cell r="C118">
            <v>35.78</v>
          </cell>
        </row>
        <row r="119">
          <cell r="A119">
            <v>5132000167</v>
          </cell>
          <cell r="B119" t="str">
            <v>Adapter do urządzeń "Ryobi / Homelite / B&amp;D"</v>
          </cell>
          <cell r="C119">
            <v>35.78</v>
          </cell>
        </row>
        <row r="120">
          <cell r="A120">
            <v>5132000168</v>
          </cell>
          <cell r="B120" t="str">
            <v>Adapter do urządzeń "Nilsfik / Lavor"</v>
          </cell>
          <cell r="C120">
            <v>35.78</v>
          </cell>
        </row>
        <row r="121">
          <cell r="A121">
            <v>5132000169</v>
          </cell>
          <cell r="B121" t="str">
            <v>Adapter 3/8''</v>
          </cell>
          <cell r="C121">
            <v>35.78</v>
          </cell>
        </row>
        <row r="122">
          <cell r="A122">
            <v>5132000170</v>
          </cell>
          <cell r="B122" t="str">
            <v>M22 Adapter</v>
          </cell>
          <cell r="C122">
            <v>16.260162601626018</v>
          </cell>
        </row>
        <row r="123">
          <cell r="A123">
            <v>5132000171</v>
          </cell>
          <cell r="B123" t="str">
            <v>Dysza 0 °</v>
          </cell>
          <cell r="C123">
            <v>10.56910569105691</v>
          </cell>
        </row>
        <row r="124">
          <cell r="A124">
            <v>5132000172</v>
          </cell>
          <cell r="B124" t="str">
            <v>Dysza 15°</v>
          </cell>
          <cell r="C124">
            <v>10.56910569105691</v>
          </cell>
        </row>
        <row r="125">
          <cell r="A125">
            <v>5132000173</v>
          </cell>
          <cell r="B125" t="str">
            <v>Dysza 25 °</v>
          </cell>
          <cell r="C125">
            <v>12.195121951219512</v>
          </cell>
        </row>
        <row r="126">
          <cell r="A126">
            <v>5132000173</v>
          </cell>
          <cell r="B126" t="str">
            <v>Dysza 40 °</v>
          </cell>
          <cell r="C126">
            <v>11.382113821138212</v>
          </cell>
        </row>
        <row r="127">
          <cell r="A127">
            <v>5132000175</v>
          </cell>
          <cell r="B127" t="str">
            <v>Dysza namydlająca i spłukująca</v>
          </cell>
          <cell r="C127">
            <v>9.75609756097561</v>
          </cell>
        </row>
        <row r="128">
          <cell r="A128">
            <v>5132000176</v>
          </cell>
          <cell r="B128" t="str">
            <v>Zestaw 4 dysz</v>
          </cell>
          <cell r="C128">
            <v>41.46341463414634</v>
          </cell>
        </row>
        <row r="129">
          <cell r="A129">
            <v>5132000177</v>
          </cell>
          <cell r="B129" t="str">
            <v>Dysza 6-w-1 </v>
          </cell>
          <cell r="C129">
            <v>71.54471544715447</v>
          </cell>
        </row>
        <row r="130">
          <cell r="A130">
            <v>5132000178</v>
          </cell>
          <cell r="B130" t="str">
            <v>Dysza 4-w-1 </v>
          </cell>
          <cell r="C130">
            <v>75.60975609756098</v>
          </cell>
        </row>
        <row r="131">
          <cell r="A131">
            <v>5132000179</v>
          </cell>
          <cell r="B131" t="str">
            <v>Dysza Turbo </v>
          </cell>
          <cell r="C131">
            <v>40.65040650406504</v>
          </cell>
        </row>
        <row r="132">
          <cell r="A132">
            <v>5132000180</v>
          </cell>
          <cell r="B132" t="str">
            <v>Szczotka obrotowa</v>
          </cell>
          <cell r="C132">
            <v>70.73170731707317</v>
          </cell>
        </row>
        <row r="133">
          <cell r="A133">
            <v>5132000181</v>
          </cell>
          <cell r="B133" t="str">
            <v>Szczotka stała</v>
          </cell>
          <cell r="C133">
            <v>42.27642276422764</v>
          </cell>
        </row>
        <row r="134">
          <cell r="A134">
            <v>5132000182</v>
          </cell>
          <cell r="B134" t="str">
            <v>Miękka szczotka</v>
          </cell>
          <cell r="C134">
            <v>63.41463414634146</v>
          </cell>
        </row>
        <row r="135">
          <cell r="A135">
            <v>5132000184</v>
          </cell>
          <cell r="B135" t="str">
            <v>Uniwersalna głowica do czyszczenia</v>
          </cell>
          <cell r="C135">
            <v>117.07317073170732</v>
          </cell>
        </row>
        <row r="136">
          <cell r="A136">
            <v>5132002690</v>
          </cell>
          <cell r="B136" t="str">
            <v>Zestaw (pistolet, wąż, lanca, dysza)</v>
          </cell>
          <cell r="C136">
            <v>134.15</v>
          </cell>
        </row>
        <row r="138">
          <cell r="A138">
            <v>5132000032</v>
          </cell>
          <cell r="B138" t="str">
            <v>Zestaw: kask ochronny i słuchawki</v>
          </cell>
          <cell r="C138">
            <v>102.4390243902439</v>
          </cell>
        </row>
        <row r="140">
          <cell r="A140">
            <v>5132000077</v>
          </cell>
          <cell r="B140" t="str">
            <v>Głowica z biała linka Ø 2mm</v>
          </cell>
          <cell r="C140">
            <v>28.45528455284553</v>
          </cell>
        </row>
        <row r="141">
          <cell r="A141">
            <v>5132002420</v>
          </cell>
          <cell r="B141" t="str">
            <v>Szpulka z białą linką Ø 2mm</v>
          </cell>
          <cell r="C141">
            <v>22.764227642276424</v>
          </cell>
        </row>
        <row r="142">
          <cell r="A142">
            <v>5132000137</v>
          </cell>
          <cell r="B142" t="str">
            <v>Głowica z biała linka Ø 2mm</v>
          </cell>
          <cell r="C142">
            <v>31.70731707317073</v>
          </cell>
        </row>
        <row r="143">
          <cell r="A143">
            <v>5132000088</v>
          </cell>
          <cell r="B143" t="str">
            <v>Głowica z biała linka Ø 2mm</v>
          </cell>
          <cell r="C143">
            <v>26.829268292682926</v>
          </cell>
        </row>
        <row r="144">
          <cell r="A144">
            <v>5132000079</v>
          </cell>
          <cell r="B144" t="str">
            <v>Głowica z czerwoną linka Ø 2,4mm</v>
          </cell>
          <cell r="C144">
            <v>28.45528455284553</v>
          </cell>
        </row>
        <row r="145">
          <cell r="A145">
            <v>5132002421</v>
          </cell>
          <cell r="B145" t="str">
            <v>Szpulka z czerwoną linką Ø 2,4mm</v>
          </cell>
          <cell r="C145">
            <v>22.764227642276424</v>
          </cell>
        </row>
        <row r="146">
          <cell r="A146">
            <v>5132000136</v>
          </cell>
          <cell r="B146" t="str">
            <v>Głowica z czerwoną linka Ø 2,4mm</v>
          </cell>
          <cell r="C146">
            <v>30.08130081300813</v>
          </cell>
        </row>
        <row r="147">
          <cell r="A147">
            <v>5132000092</v>
          </cell>
          <cell r="B147" t="str">
            <v>Ostrze tnące</v>
          </cell>
          <cell r="C147">
            <v>27.64227642276423</v>
          </cell>
        </row>
        <row r="148">
          <cell r="A148">
            <v>5132002114</v>
          </cell>
          <cell r="B148" t="str">
            <v>Kompletna głowica</v>
          </cell>
          <cell r="C148">
            <v>43.08943089430895</v>
          </cell>
        </row>
        <row r="149">
          <cell r="A149">
            <v>5132000084</v>
          </cell>
          <cell r="B149" t="str">
            <v>Głowica Ø 1,5 mm</v>
          </cell>
          <cell r="C149">
            <v>44.71544715447155</v>
          </cell>
        </row>
        <row r="150">
          <cell r="A150">
            <v>5132000085</v>
          </cell>
          <cell r="B150" t="str">
            <v>Szpulka z linką Ø 1,5mm</v>
          </cell>
          <cell r="C150">
            <v>15.447154471544716</v>
          </cell>
        </row>
        <row r="151">
          <cell r="A151">
            <v>5132000138</v>
          </cell>
          <cell r="B151" t="str">
            <v>Szpulka z linką Ø 1,5mm</v>
          </cell>
          <cell r="C151">
            <v>17.88617886178862</v>
          </cell>
        </row>
        <row r="152">
          <cell r="A152">
            <v>5132000227</v>
          </cell>
          <cell r="B152" t="str">
            <v>Ostrze tnące</v>
          </cell>
          <cell r="C152">
            <v>42.27642276422764</v>
          </cell>
        </row>
        <row r="153">
          <cell r="A153">
            <v>5132002424</v>
          </cell>
          <cell r="B153" t="str">
            <v>Worek bez oprawki</v>
          </cell>
          <cell r="C153">
            <v>60.16260162601626</v>
          </cell>
        </row>
        <row r="154">
          <cell r="A154">
            <v>5132002425</v>
          </cell>
          <cell r="B154" t="str">
            <v>Zestaw noży </v>
          </cell>
          <cell r="C154">
            <v>14.634146341463415</v>
          </cell>
        </row>
        <row r="155">
          <cell r="A155">
            <v>5132000078</v>
          </cell>
          <cell r="B155" t="str">
            <v>Szpulka z linką 2,0mm </v>
          </cell>
          <cell r="C155">
            <v>13.01</v>
          </cell>
        </row>
        <row r="157">
          <cell r="A157">
            <v>5132000238</v>
          </cell>
          <cell r="B157" t="str">
            <v>Łańcuch 30cm</v>
          </cell>
          <cell r="C157">
            <v>59.34959349593496</v>
          </cell>
        </row>
        <row r="158">
          <cell r="A158">
            <v>5132000052</v>
          </cell>
          <cell r="B158" t="str">
            <v>Prowadnica 35cm </v>
          </cell>
          <cell r="C158">
            <v>104.0650406504065</v>
          </cell>
        </row>
        <row r="159">
          <cell r="A159">
            <v>5132000068</v>
          </cell>
          <cell r="B159" t="str">
            <v>Łańcuch 35cm</v>
          </cell>
          <cell r="C159">
            <v>88.6178861788618</v>
          </cell>
        </row>
        <row r="160">
          <cell r="A160">
            <v>5132000064</v>
          </cell>
          <cell r="B160" t="str">
            <v>Prowadnica 35cm </v>
          </cell>
          <cell r="C160">
            <v>76.42276422764228</v>
          </cell>
        </row>
        <row r="161">
          <cell r="A161">
            <v>5132000069</v>
          </cell>
          <cell r="B161" t="str">
            <v>Łańcuch 40cm</v>
          </cell>
          <cell r="C161">
            <v>68.29268292682927</v>
          </cell>
        </row>
        <row r="162">
          <cell r="A162">
            <v>5132000070</v>
          </cell>
          <cell r="B162" t="str">
            <v>Prowadnica 40cm </v>
          </cell>
          <cell r="C162">
            <v>80.48780487804878</v>
          </cell>
        </row>
        <row r="163">
          <cell r="A163">
            <v>5132000071</v>
          </cell>
          <cell r="B163" t="str">
            <v>Łańcuch 45cm</v>
          </cell>
          <cell r="C163">
            <v>73.98373983739837</v>
          </cell>
        </row>
        <row r="164">
          <cell r="A164">
            <v>5132000072</v>
          </cell>
          <cell r="B164" t="str">
            <v>Prowadnica 45cm </v>
          </cell>
          <cell r="C164">
            <v>98.3739837398374</v>
          </cell>
        </row>
        <row r="165">
          <cell r="A165">
            <v>5132002480</v>
          </cell>
          <cell r="B165" t="str">
            <v>Łańcuch 40cm </v>
          </cell>
          <cell r="C165">
            <v>59.34959349593496</v>
          </cell>
        </row>
        <row r="166">
          <cell r="A166">
            <v>5132002481</v>
          </cell>
          <cell r="B166" t="str">
            <v>Osłona 40cm</v>
          </cell>
          <cell r="C166">
            <v>72.35772357723577</v>
          </cell>
        </row>
        <row r="167">
          <cell r="A167">
            <v>5132002482</v>
          </cell>
          <cell r="B167" t="str">
            <v>Łańcuch 45cm</v>
          </cell>
          <cell r="C167">
            <v>71.54471544715447</v>
          </cell>
        </row>
        <row r="168">
          <cell r="A168">
            <v>5132002483</v>
          </cell>
          <cell r="B168" t="str">
            <v>Osłona 45cm</v>
          </cell>
          <cell r="C168">
            <v>62.60162601626016</v>
          </cell>
        </row>
        <row r="169">
          <cell r="A169">
            <v>5132002484</v>
          </cell>
          <cell r="B169" t="str">
            <v>Łańcuch 50cm</v>
          </cell>
          <cell r="C169">
            <v>68.29268292682927</v>
          </cell>
        </row>
        <row r="170">
          <cell r="A170">
            <v>5132002485</v>
          </cell>
          <cell r="B170" t="str">
            <v>Osłona 50cm</v>
          </cell>
          <cell r="C170">
            <v>80.48780487804878</v>
          </cell>
        </row>
        <row r="171">
          <cell r="A171">
            <v>5132000133</v>
          </cell>
          <cell r="B171" t="str">
            <v>Łańcuch 35cm</v>
          </cell>
          <cell r="C171">
            <v>39.83739837398374</v>
          </cell>
        </row>
        <row r="172">
          <cell r="A172">
            <v>5132000134</v>
          </cell>
          <cell r="B172" t="str">
            <v>Prowadnica 35cm </v>
          </cell>
          <cell r="C172">
            <v>52.84552845528455</v>
          </cell>
        </row>
        <row r="174">
          <cell r="A174">
            <v>5132000131</v>
          </cell>
          <cell r="B174" t="str">
            <v>Wymienny worek</v>
          </cell>
          <cell r="C174">
            <v>30.89430894308943</v>
          </cell>
        </row>
        <row r="175">
          <cell r="A175">
            <v>5132000132</v>
          </cell>
          <cell r="B175" t="str">
            <v>Wymienny worek</v>
          </cell>
          <cell r="C175">
            <v>20.33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5">
          <cell r="A5">
            <v>5133001127</v>
          </cell>
          <cell r="B5" t="str">
            <v>BCL14181H</v>
          </cell>
          <cell r="C5">
            <v>4892210117991</v>
          </cell>
        </row>
        <row r="6">
          <cell r="A6">
            <v>5132000042</v>
          </cell>
          <cell r="B6" t="str">
            <v>BCS618</v>
          </cell>
          <cell r="C6">
            <v>4892210106346</v>
          </cell>
        </row>
        <row r="7">
          <cell r="A7">
            <v>5132000049</v>
          </cell>
          <cell r="B7" t="str">
            <v>BPP1817M</v>
          </cell>
          <cell r="C7">
            <v>4892210100504</v>
          </cell>
        </row>
        <row r="8">
          <cell r="A8">
            <v>5132000041</v>
          </cell>
          <cell r="B8" t="str">
            <v>BCP1817M</v>
          </cell>
          <cell r="C8">
            <v>4892210104021</v>
          </cell>
        </row>
        <row r="9">
          <cell r="A9">
            <v>5133000213</v>
          </cell>
          <cell r="B9" t="str">
            <v>BCP18172SM</v>
          </cell>
          <cell r="C9">
            <v>4892210100580</v>
          </cell>
        </row>
        <row r="10">
          <cell r="A10">
            <v>5133001904</v>
          </cell>
          <cell r="B10" t="str">
            <v>RB18L13</v>
          </cell>
          <cell r="C10">
            <v>4892210124074</v>
          </cell>
        </row>
        <row r="11">
          <cell r="A11">
            <v>5133001905</v>
          </cell>
          <cell r="B11" t="str">
            <v>RB18L15</v>
          </cell>
          <cell r="C11">
            <v>4892210124081</v>
          </cell>
        </row>
        <row r="12">
          <cell r="A12">
            <v>5133002237</v>
          </cell>
          <cell r="B12" t="str">
            <v>RB18L25</v>
          </cell>
          <cell r="C12">
            <v>4892210129062</v>
          </cell>
        </row>
        <row r="13">
          <cell r="A13">
            <v>5133001906</v>
          </cell>
          <cell r="B13" t="str">
            <v>RB18L26</v>
          </cell>
          <cell r="C13">
            <v>4892210124098</v>
          </cell>
        </row>
        <row r="14">
          <cell r="A14">
            <v>5133001907</v>
          </cell>
          <cell r="B14" t="str">
            <v>RB18L40</v>
          </cell>
          <cell r="C14">
            <v>4892210124104</v>
          </cell>
        </row>
        <row r="15">
          <cell r="A15">
            <v>5133001908</v>
          </cell>
          <cell r="B15" t="str">
            <v>RBC18L13</v>
          </cell>
          <cell r="C15">
            <v>4892210124159</v>
          </cell>
        </row>
        <row r="16">
          <cell r="A16">
            <v>5133001910</v>
          </cell>
          <cell r="B16" t="str">
            <v>RBC18L15</v>
          </cell>
          <cell r="C16">
            <v>4892210124173</v>
          </cell>
        </row>
        <row r="17">
          <cell r="A17">
            <v>5133001912</v>
          </cell>
          <cell r="B17" t="str">
            <v>RBC18L40</v>
          </cell>
          <cell r="C17">
            <v>4892210124210</v>
          </cell>
        </row>
        <row r="18">
          <cell r="A18">
            <v>5133001914</v>
          </cell>
          <cell r="B18" t="str">
            <v>RBC18LL15</v>
          </cell>
          <cell r="C18">
            <v>4892210124197</v>
          </cell>
        </row>
        <row r="19">
          <cell r="A19">
            <v>5133001916</v>
          </cell>
          <cell r="B19" t="str">
            <v>RBC18LL40</v>
          </cell>
          <cell r="C19">
            <v>4892210124234</v>
          </cell>
        </row>
        <row r="20">
          <cell r="B20" t="str">
            <v>&gt; ONE+ Tools</v>
          </cell>
        </row>
        <row r="21">
          <cell r="A21">
            <v>5133000246</v>
          </cell>
          <cell r="B21" t="str">
            <v>LCDI1802M</v>
          </cell>
          <cell r="C21">
            <v>4892210110145</v>
          </cell>
        </row>
        <row r="22">
          <cell r="A22">
            <v>5133000219</v>
          </cell>
          <cell r="B22" t="str">
            <v>CRH1801M</v>
          </cell>
          <cell r="C22">
            <v>4892210108616</v>
          </cell>
        </row>
        <row r="23">
          <cell r="A23">
            <v>5133000064</v>
          </cell>
          <cell r="B23" t="str">
            <v>CDA1802M</v>
          </cell>
          <cell r="C23">
            <v>4892210106209</v>
          </cell>
        </row>
        <row r="24">
          <cell r="A24">
            <v>5133000269</v>
          </cell>
          <cell r="B24" t="str">
            <v>CDC1802M</v>
          </cell>
          <cell r="C24">
            <v>4892210106308</v>
          </cell>
        </row>
        <row r="25">
          <cell r="A25">
            <v>5133002095</v>
          </cell>
          <cell r="B25" t="str">
            <v>R18DDP-0</v>
          </cell>
          <cell r="C25">
            <v>4892210128034</v>
          </cell>
        </row>
        <row r="26">
          <cell r="A26">
            <v>5133001170</v>
          </cell>
          <cell r="B26" t="str">
            <v>RCD1802M</v>
          </cell>
          <cell r="C26">
            <v>4892210118677</v>
          </cell>
        </row>
        <row r="27">
          <cell r="A27">
            <v>5133001166</v>
          </cell>
          <cell r="B27" t="str">
            <v>RAD1801M</v>
          </cell>
          <cell r="C27">
            <v>4892210118578</v>
          </cell>
        </row>
        <row r="28">
          <cell r="A28">
            <v>5133001168</v>
          </cell>
          <cell r="B28" t="str">
            <v>RID1801M</v>
          </cell>
          <cell r="C28">
            <v>4892210118592</v>
          </cell>
        </row>
        <row r="29">
          <cell r="A29">
            <v>5133000214</v>
          </cell>
          <cell r="B29" t="str">
            <v>BIW180M</v>
          </cell>
          <cell r="C29">
            <v>4892210108791</v>
          </cell>
        </row>
        <row r="30">
          <cell r="A30">
            <v>5133001632</v>
          </cell>
          <cell r="B30" t="str">
            <v>RMT1801M</v>
          </cell>
          <cell r="C30">
            <v>4892210120328</v>
          </cell>
        </row>
        <row r="31">
          <cell r="A31">
            <v>5133001903</v>
          </cell>
          <cell r="B31" t="str">
            <v>R18AG-0</v>
          </cell>
          <cell r="C31">
            <v>4892210123657</v>
          </cell>
        </row>
        <row r="32">
          <cell r="A32">
            <v>5133001164</v>
          </cell>
          <cell r="B32" t="str">
            <v>RWSL1801M</v>
          </cell>
          <cell r="C32">
            <v>4892210118554</v>
          </cell>
        </row>
        <row r="33">
          <cell r="A33">
            <v>5133000078</v>
          </cell>
          <cell r="B33" t="str">
            <v>CJS180LM</v>
          </cell>
          <cell r="C33">
            <v>4892210102706</v>
          </cell>
        </row>
        <row r="34">
          <cell r="A34">
            <v>5133002158</v>
          </cell>
          <cell r="B34" t="str">
            <v>R18JS-0</v>
          </cell>
          <cell r="C34">
            <v>4892210128010</v>
          </cell>
        </row>
        <row r="35">
          <cell r="A35">
            <v>5133001162</v>
          </cell>
          <cell r="B35" t="str">
            <v>RRS1801M</v>
          </cell>
          <cell r="C35">
            <v>4892210118691</v>
          </cell>
        </row>
        <row r="36">
          <cell r="A36">
            <v>5133000154</v>
          </cell>
          <cell r="B36" t="str">
            <v>LTS180M</v>
          </cell>
          <cell r="C36">
            <v>4892210110688</v>
          </cell>
        </row>
        <row r="37">
          <cell r="A37">
            <v>5133000191</v>
          </cell>
          <cell r="B37" t="str">
            <v>CCC1801MHG</v>
          </cell>
          <cell r="C37">
            <v>4892210109187</v>
          </cell>
        </row>
        <row r="38">
          <cell r="A38">
            <v>5133000197</v>
          </cell>
          <cell r="B38" t="str">
            <v>CRO180MHG</v>
          </cell>
          <cell r="C38">
            <v>4892210109163</v>
          </cell>
        </row>
        <row r="39">
          <cell r="A39">
            <v>5133000195</v>
          </cell>
          <cell r="B39" t="str">
            <v>CPL180MHG</v>
          </cell>
          <cell r="C39">
            <v>4892210109149</v>
          </cell>
        </row>
        <row r="40">
          <cell r="A40">
            <v>5133000198</v>
          </cell>
          <cell r="B40" t="str">
            <v>CNS1801MHG</v>
          </cell>
          <cell r="C40">
            <v>4892210109248</v>
          </cell>
        </row>
        <row r="41">
          <cell r="A41">
            <v>5133002222</v>
          </cell>
          <cell r="B41" t="str">
            <v>R18N16G-0</v>
          </cell>
          <cell r="C41">
            <v>4892210128898</v>
          </cell>
        </row>
        <row r="42">
          <cell r="A42">
            <v>5133002093</v>
          </cell>
          <cell r="B42" t="str">
            <v>R18N18G-0</v>
          </cell>
          <cell r="C42">
            <v>4892210128058</v>
          </cell>
        </row>
        <row r="43">
          <cell r="A43">
            <v>5133000192</v>
          </cell>
          <cell r="B43" t="str">
            <v>CCG1801MHG</v>
          </cell>
          <cell r="C43">
            <v>4892210109200</v>
          </cell>
        </row>
        <row r="44">
          <cell r="A44">
            <v>5133001834</v>
          </cell>
          <cell r="B44" t="str">
            <v>R18I-0</v>
          </cell>
          <cell r="C44">
            <v>4892210122780</v>
          </cell>
        </row>
        <row r="45">
          <cell r="A45">
            <v>5133000155</v>
          </cell>
          <cell r="B45" t="str">
            <v>P620</v>
          </cell>
          <cell r="C45">
            <v>4892210110589</v>
          </cell>
        </row>
        <row r="46">
          <cell r="A46">
            <v>5133000077</v>
          </cell>
          <cell r="B46" t="str">
            <v>CHV182M</v>
          </cell>
          <cell r="C46">
            <v>4892210106339</v>
          </cell>
        </row>
        <row r="47">
          <cell r="A47">
            <v>5133000614</v>
          </cell>
          <cell r="B47" t="str">
            <v>CDR180M</v>
          </cell>
          <cell r="C47">
            <v>4892210114051</v>
          </cell>
        </row>
        <row r="48">
          <cell r="A48">
            <v>5133001636</v>
          </cell>
          <cell r="B48" t="str">
            <v>RFL180M</v>
          </cell>
          <cell r="C48">
            <v>4892210120182</v>
          </cell>
        </row>
        <row r="49">
          <cell r="B49" t="str">
            <v>&gt; 18V Li-Ion Range</v>
          </cell>
        </row>
        <row r="50">
          <cell r="A50">
            <v>5133001937</v>
          </cell>
          <cell r="B50" t="str">
            <v>CDC18021B</v>
          </cell>
          <cell r="C50">
            <v>4892210124548</v>
          </cell>
        </row>
        <row r="51">
          <cell r="A51">
            <v>5133002064</v>
          </cell>
          <cell r="B51" t="str">
            <v>CDC1802-LL13X</v>
          </cell>
          <cell r="C51">
            <v>4892210126832</v>
          </cell>
        </row>
        <row r="52">
          <cell r="A52">
            <v>5133001930</v>
          </cell>
          <cell r="B52" t="str">
            <v>RCD18021L</v>
          </cell>
          <cell r="C52">
            <v>4892210124470</v>
          </cell>
        </row>
        <row r="53">
          <cell r="A53">
            <v>5133001952</v>
          </cell>
          <cell r="B53" t="str">
            <v>RCD18021A206</v>
          </cell>
          <cell r="C53">
            <v>4892210124647</v>
          </cell>
        </row>
        <row r="54">
          <cell r="A54">
            <v>5133002250</v>
          </cell>
          <cell r="B54" t="str">
            <v>R18DDP-L13S</v>
          </cell>
          <cell r="C54">
            <v>4892210129345</v>
          </cell>
        </row>
        <row r="55">
          <cell r="A55">
            <v>5133002211</v>
          </cell>
          <cell r="B55" t="str">
            <v>R18DDP-LL13G</v>
          </cell>
          <cell r="C55">
            <v>4892210128911</v>
          </cell>
        </row>
        <row r="56">
          <cell r="A56">
            <v>5133002075</v>
          </cell>
          <cell r="B56" t="str">
            <v>R18DDP-LL13S</v>
          </cell>
          <cell r="C56">
            <v>4892210126740</v>
          </cell>
        </row>
        <row r="57">
          <cell r="A57">
            <v>5133001929</v>
          </cell>
          <cell r="B57" t="str">
            <v>RCD18022L</v>
          </cell>
          <cell r="C57">
            <v>4892210124463</v>
          </cell>
        </row>
        <row r="58">
          <cell r="A58">
            <v>5133002201</v>
          </cell>
          <cell r="B58" t="str">
            <v>RCD18-LL15A17</v>
          </cell>
          <cell r="C58">
            <v>4960673129933</v>
          </cell>
        </row>
        <row r="59">
          <cell r="A59">
            <v>5133002076</v>
          </cell>
          <cell r="B59" t="str">
            <v>R18DD-LL40</v>
          </cell>
          <cell r="C59">
            <v>4960673129292</v>
          </cell>
        </row>
        <row r="60">
          <cell r="A60">
            <v>5133002139</v>
          </cell>
          <cell r="B60" t="str">
            <v>RCD18022L-40A</v>
          </cell>
          <cell r="C60">
            <v>4960673129698</v>
          </cell>
        </row>
        <row r="61">
          <cell r="A61">
            <v>5133001989</v>
          </cell>
          <cell r="B61" t="str">
            <v>RCD18022L60</v>
          </cell>
          <cell r="C61">
            <v>4960673128622</v>
          </cell>
        </row>
        <row r="62">
          <cell r="A62">
            <v>5133001951</v>
          </cell>
          <cell r="B62" t="str">
            <v>RCD18022A100</v>
          </cell>
          <cell r="C62">
            <v>4892210124630</v>
          </cell>
        </row>
        <row r="63">
          <cell r="A63">
            <v>5133002063</v>
          </cell>
          <cell r="B63" t="str">
            <v>RCD1802-LL13X</v>
          </cell>
          <cell r="C63">
            <v>4892210126825</v>
          </cell>
        </row>
        <row r="64">
          <cell r="A64">
            <v>5133002080</v>
          </cell>
          <cell r="B64" t="str">
            <v>RCD18022L-R18I</v>
          </cell>
          <cell r="C64">
            <v>4960673129384</v>
          </cell>
        </row>
        <row r="65">
          <cell r="A65">
            <v>5133002087</v>
          </cell>
          <cell r="B65" t="str">
            <v>RCDRFL18-KIT</v>
          </cell>
          <cell r="C65">
            <v>4960673129506</v>
          </cell>
        </row>
        <row r="66">
          <cell r="A66">
            <v>5133002214</v>
          </cell>
          <cell r="B66" t="str">
            <v>RCD18-LL25S</v>
          </cell>
          <cell r="C66">
            <v>4892210128928</v>
          </cell>
        </row>
        <row r="67">
          <cell r="A67">
            <v>5133002290</v>
          </cell>
          <cell r="B67" t="str">
            <v>RCD18-LL25T</v>
          </cell>
          <cell r="C67">
            <v>4892210130181</v>
          </cell>
        </row>
        <row r="68">
          <cell r="A68">
            <v>5133002177</v>
          </cell>
          <cell r="B68" t="str">
            <v>RCD18-LL99S</v>
          </cell>
          <cell r="C68">
            <v>4892210128263</v>
          </cell>
        </row>
        <row r="69">
          <cell r="A69">
            <v>5133002291</v>
          </cell>
          <cell r="B69" t="str">
            <v>RCD18-LL99T</v>
          </cell>
          <cell r="C69">
            <v>4892210130198</v>
          </cell>
        </row>
        <row r="70">
          <cell r="A70">
            <v>5133001935</v>
          </cell>
          <cell r="B70" t="str">
            <v>RK184</v>
          </cell>
          <cell r="C70">
            <v>4892210124531</v>
          </cell>
        </row>
        <row r="71">
          <cell r="A71">
            <v>5133001928</v>
          </cell>
          <cell r="B71" t="str">
            <v>CRH18011L</v>
          </cell>
          <cell r="C71">
            <v>4892210124456</v>
          </cell>
        </row>
        <row r="72">
          <cell r="A72">
            <v>5133002077</v>
          </cell>
          <cell r="B72" t="str">
            <v>CRH18-LL40</v>
          </cell>
          <cell r="C72">
            <v>4960673129308</v>
          </cell>
        </row>
        <row r="73">
          <cell r="A73">
            <v>5133001891</v>
          </cell>
          <cell r="B73" t="str">
            <v>R18CK2A-LL14S</v>
          </cell>
          <cell r="C73">
            <v>4892210123947</v>
          </cell>
        </row>
        <row r="74">
          <cell r="A74">
            <v>5133002062</v>
          </cell>
          <cell r="B74" t="str">
            <v>R18CK2B-LL13S</v>
          </cell>
          <cell r="C74">
            <v>4892210126818</v>
          </cell>
        </row>
        <row r="75">
          <cell r="A75">
            <v>5133002133</v>
          </cell>
          <cell r="B75" t="str">
            <v>R18CK2D-LL13S</v>
          </cell>
          <cell r="C75">
            <v>4892210128218</v>
          </cell>
        </row>
        <row r="76">
          <cell r="A76">
            <v>5133002196</v>
          </cell>
          <cell r="B76" t="str">
            <v>R18CK2E-LL15S</v>
          </cell>
          <cell r="C76">
            <v>4892210128829</v>
          </cell>
        </row>
        <row r="77">
          <cell r="A77">
            <v>5133002134</v>
          </cell>
          <cell r="B77" t="str">
            <v>R18CK3A-LL13S</v>
          </cell>
          <cell r="C77">
            <v>4892210128195</v>
          </cell>
        </row>
        <row r="78">
          <cell r="A78">
            <v>5133001932</v>
          </cell>
          <cell r="B78" t="str">
            <v>LCDI18022</v>
          </cell>
          <cell r="C78">
            <v>4892210124494</v>
          </cell>
        </row>
        <row r="79">
          <cell r="A79">
            <v>5133002013</v>
          </cell>
          <cell r="B79" t="str">
            <v>R18PD-LL26S</v>
          </cell>
          <cell r="C79">
            <v>4892210126160</v>
          </cell>
        </row>
        <row r="80">
          <cell r="A80">
            <v>5133002140</v>
          </cell>
          <cell r="B80" t="str">
            <v>R18PD-A40</v>
          </cell>
          <cell r="C80">
            <v>4960673129704</v>
          </cell>
        </row>
        <row r="81">
          <cell r="A81">
            <v>5133002292</v>
          </cell>
          <cell r="B81" t="str">
            <v>R18PD-LL26T</v>
          </cell>
          <cell r="C81">
            <v>4892210130204</v>
          </cell>
        </row>
        <row r="82">
          <cell r="A82">
            <v>5133001931</v>
          </cell>
          <cell r="B82" t="str">
            <v>LLCDI18022</v>
          </cell>
          <cell r="C82">
            <v>4892210124487</v>
          </cell>
        </row>
        <row r="83">
          <cell r="A83">
            <v>5133001898</v>
          </cell>
          <cell r="B83" t="str">
            <v>LLCDI18022LX</v>
          </cell>
          <cell r="C83">
            <v>4892210124272</v>
          </cell>
        </row>
        <row r="84">
          <cell r="A84">
            <v>5133002088</v>
          </cell>
          <cell r="B84" t="str">
            <v>LLCDI18-LL13X</v>
          </cell>
          <cell r="C84">
            <v>4892210127136</v>
          </cell>
        </row>
        <row r="85">
          <cell r="A85">
            <v>5133002233</v>
          </cell>
          <cell r="B85" t="str">
            <v>LLCDI18-LL15T</v>
          </cell>
          <cell r="C85">
            <v>4892210128874</v>
          </cell>
        </row>
        <row r="86">
          <cell r="A86">
            <v>5133002178</v>
          </cell>
          <cell r="B86" t="str">
            <v>BIW180-L13S</v>
          </cell>
          <cell r="C86">
            <v>4892210128485</v>
          </cell>
        </row>
        <row r="87">
          <cell r="A87">
            <v>5133002192</v>
          </cell>
          <cell r="B87" t="str">
            <v>R18AG-L13S</v>
          </cell>
          <cell r="C87">
            <v>4892210128836</v>
          </cell>
        </row>
        <row r="88">
          <cell r="A88">
            <v>5133002060</v>
          </cell>
          <cell r="B88" t="str">
            <v>RRS1801-L26S</v>
          </cell>
          <cell r="C88">
            <v>4892210126894</v>
          </cell>
        </row>
        <row r="89">
          <cell r="A89">
            <v>5133002279</v>
          </cell>
          <cell r="B89" t="str">
            <v>R18I-L13S</v>
          </cell>
          <cell r="C89">
            <v>4960673132315</v>
          </cell>
        </row>
        <row r="90">
          <cell r="B90" t="str">
            <v>&gt; 18V NiCd Range</v>
          </cell>
        </row>
        <row r="91">
          <cell r="A91">
            <v>5133001953</v>
          </cell>
          <cell r="B91" t="str">
            <v>CDC18022N</v>
          </cell>
          <cell r="C91">
            <v>4892210124654</v>
          </cell>
        </row>
        <row r="92">
          <cell r="A92">
            <v>5133002163</v>
          </cell>
          <cell r="B92" t="str">
            <v>CDC18022N-B3</v>
          </cell>
          <cell r="C92">
            <v>4960673129865</v>
          </cell>
        </row>
        <row r="93">
          <cell r="A93">
            <v>5133002195</v>
          </cell>
          <cell r="B93" t="str">
            <v>R18DDP-NN15S</v>
          </cell>
          <cell r="C93">
            <v>4892210128577</v>
          </cell>
        </row>
        <row r="94">
          <cell r="B94" t="str">
            <v>&gt; 14.4V Li-Ion Range</v>
          </cell>
        </row>
        <row r="95">
          <cell r="A95">
            <v>5133001103</v>
          </cell>
          <cell r="B95" t="str">
            <v>LLCD14021</v>
          </cell>
          <cell r="C95">
            <v>4892210117465</v>
          </cell>
        </row>
        <row r="96">
          <cell r="A96">
            <v>5133000243</v>
          </cell>
          <cell r="B96" t="str">
            <v>LCD14022</v>
          </cell>
          <cell r="C96">
            <v>4892210109484</v>
          </cell>
        </row>
        <row r="97">
          <cell r="A97">
            <v>5133002301</v>
          </cell>
          <cell r="B97" t="str">
            <v>LCD14022A17</v>
          </cell>
          <cell r="C97">
            <v>4960673132452</v>
          </cell>
        </row>
        <row r="98">
          <cell r="A98">
            <v>5133001964</v>
          </cell>
          <cell r="B98" t="str">
            <v>LCD14022A40</v>
          </cell>
          <cell r="C98">
            <v>4960673128202</v>
          </cell>
        </row>
        <row r="99">
          <cell r="A99">
            <v>5133000760</v>
          </cell>
          <cell r="B99" t="str">
            <v>LCD14022A60</v>
          </cell>
          <cell r="C99">
            <v>4892210115607</v>
          </cell>
        </row>
        <row r="100">
          <cell r="A100">
            <v>5133001105</v>
          </cell>
          <cell r="B100" t="str">
            <v>LLCD14022</v>
          </cell>
          <cell r="C100">
            <v>4892210117489</v>
          </cell>
        </row>
        <row r="101">
          <cell r="A101">
            <v>5133001900</v>
          </cell>
          <cell r="B101" t="str">
            <v>R14DDE-LL15S</v>
          </cell>
          <cell r="C101">
            <v>4892210123626</v>
          </cell>
        </row>
        <row r="102">
          <cell r="A102">
            <v>5133002200</v>
          </cell>
          <cell r="B102" t="str">
            <v>R14DDE-LL15A28</v>
          </cell>
          <cell r="C102">
            <v>4960673129926</v>
          </cell>
        </row>
        <row r="103">
          <cell r="A103">
            <v>5133002288</v>
          </cell>
          <cell r="B103" t="str">
            <v>R14DDE-LL15T</v>
          </cell>
          <cell r="C103">
            <v>4892210130464</v>
          </cell>
        </row>
        <row r="104">
          <cell r="A104">
            <v>5133001987</v>
          </cell>
          <cell r="B104" t="str">
            <v>R14DD-A40</v>
          </cell>
          <cell r="C104">
            <v>4960673128608</v>
          </cell>
        </row>
        <row r="105">
          <cell r="A105">
            <v>5133002212</v>
          </cell>
          <cell r="B105" t="str">
            <v>R14DDE-LL25S</v>
          </cell>
          <cell r="C105">
            <v>4892210128904</v>
          </cell>
        </row>
        <row r="106">
          <cell r="A106">
            <v>5133002289</v>
          </cell>
          <cell r="B106" t="str">
            <v>R14DDE-LL25T</v>
          </cell>
          <cell r="C106">
            <v>4892210130471</v>
          </cell>
        </row>
        <row r="107">
          <cell r="A107">
            <v>5133000153</v>
          </cell>
          <cell r="B107" t="str">
            <v>LCDI14022</v>
          </cell>
          <cell r="C107">
            <v>4892210110251</v>
          </cell>
        </row>
        <row r="108">
          <cell r="A108">
            <v>5133001102</v>
          </cell>
          <cell r="B108" t="str">
            <v>BPL1414</v>
          </cell>
          <cell r="C108">
            <v>4892210117021</v>
          </cell>
        </row>
        <row r="109">
          <cell r="A109">
            <v>5133002157</v>
          </cell>
          <cell r="B109" t="str">
            <v>RB14-L15</v>
          </cell>
          <cell r="C109">
            <v>4892210128126</v>
          </cell>
        </row>
        <row r="110">
          <cell r="B110" t="str">
            <v>&gt; 14.4V NiCd Range</v>
          </cell>
        </row>
        <row r="111">
          <cell r="A111">
            <v>5133000602</v>
          </cell>
          <cell r="B111" t="str">
            <v>CDD14012N</v>
          </cell>
          <cell r="C111">
            <v>4892210113726</v>
          </cell>
        </row>
        <row r="112">
          <cell r="A112">
            <v>5133002136</v>
          </cell>
          <cell r="B112" t="str">
            <v>CDD14012N-A40</v>
          </cell>
          <cell r="C112">
            <v>4960673129667</v>
          </cell>
        </row>
        <row r="113">
          <cell r="A113">
            <v>5133000216</v>
          </cell>
          <cell r="B113" t="str">
            <v>CDD14022NF</v>
          </cell>
          <cell r="C113">
            <v>4892210109507</v>
          </cell>
        </row>
        <row r="114">
          <cell r="A114">
            <v>5133000802</v>
          </cell>
          <cell r="B114" t="str">
            <v>CLCDI14022N</v>
          </cell>
          <cell r="C114">
            <v>4892210116321</v>
          </cell>
        </row>
        <row r="115">
          <cell r="A115">
            <v>5132000003</v>
          </cell>
          <cell r="B115" t="str">
            <v>BPP1417</v>
          </cell>
          <cell r="C115">
            <v>4960673105104</v>
          </cell>
        </row>
        <row r="116">
          <cell r="B116" t="str">
            <v>&gt; 12V Li-Ion Range</v>
          </cell>
        </row>
        <row r="117">
          <cell r="A117">
            <v>5133000248</v>
          </cell>
          <cell r="B117" t="str">
            <v>LSDT1201</v>
          </cell>
          <cell r="C117">
            <v>4892210108678</v>
          </cell>
        </row>
        <row r="118">
          <cell r="A118">
            <v>5133002055</v>
          </cell>
          <cell r="B118" t="str">
            <v>LSDT1201-L</v>
          </cell>
          <cell r="C118">
            <v>4960673129124</v>
          </cell>
        </row>
        <row r="119">
          <cell r="A119">
            <v>5133001985</v>
          </cell>
          <cell r="B119" t="str">
            <v>LSDT1201A17</v>
          </cell>
          <cell r="C119">
            <v>4960673128585</v>
          </cell>
        </row>
        <row r="120">
          <cell r="A120">
            <v>5133001156</v>
          </cell>
          <cell r="B120" t="str">
            <v>RCD12011L</v>
          </cell>
          <cell r="C120">
            <v>4892210118493</v>
          </cell>
        </row>
        <row r="121">
          <cell r="A121">
            <v>5133001889</v>
          </cell>
          <cell r="B121" t="str">
            <v>RCD12011LA28</v>
          </cell>
          <cell r="C121">
            <v>4960673127434</v>
          </cell>
        </row>
        <row r="122">
          <cell r="A122">
            <v>5133001863</v>
          </cell>
          <cell r="B122" t="str">
            <v>RMTRCD12012L</v>
          </cell>
          <cell r="C122">
            <v>4960673127380</v>
          </cell>
        </row>
        <row r="123">
          <cell r="A123">
            <v>5133000249</v>
          </cell>
          <cell r="B123" t="str">
            <v>LSDT1202</v>
          </cell>
          <cell r="C123">
            <v>4892210108692</v>
          </cell>
        </row>
        <row r="124">
          <cell r="A124">
            <v>5133001158</v>
          </cell>
          <cell r="B124" t="str">
            <v>RCD12012L</v>
          </cell>
          <cell r="C124">
            <v>4892210118479</v>
          </cell>
        </row>
        <row r="125">
          <cell r="A125">
            <v>5133002138</v>
          </cell>
          <cell r="B125" t="str">
            <v>RCD12012L-A40</v>
          </cell>
          <cell r="C125">
            <v>4960673129681</v>
          </cell>
        </row>
        <row r="126">
          <cell r="A126">
            <v>5133000656</v>
          </cell>
          <cell r="B126" t="str">
            <v>LSDT12021</v>
          </cell>
          <cell r="C126">
            <v>4892210113948</v>
          </cell>
        </row>
        <row r="127">
          <cell r="A127">
            <v>5133001800</v>
          </cell>
          <cell r="B127" t="str">
            <v>R12DD-L13S</v>
          </cell>
          <cell r="C127">
            <v>4892210122537</v>
          </cell>
        </row>
        <row r="128">
          <cell r="A128">
            <v>5133001802</v>
          </cell>
          <cell r="B128" t="str">
            <v>R12DD-LL13S</v>
          </cell>
          <cell r="C128">
            <v>4892210122551</v>
          </cell>
        </row>
        <row r="129">
          <cell r="A129">
            <v>5133002198</v>
          </cell>
          <cell r="B129" t="str">
            <v>R12DD-LL13A17</v>
          </cell>
          <cell r="C129">
            <v>4960673129902</v>
          </cell>
        </row>
        <row r="130">
          <cell r="A130">
            <v>5133001986</v>
          </cell>
          <cell r="B130" t="str">
            <v>R12DD-A40</v>
          </cell>
          <cell r="C130">
            <v>4960673128592</v>
          </cell>
        </row>
        <row r="131">
          <cell r="A131">
            <v>5133001154</v>
          </cell>
          <cell r="B131" t="str">
            <v>RMT12011L</v>
          </cell>
          <cell r="C131">
            <v>4892210118455</v>
          </cell>
        </row>
        <row r="132">
          <cell r="A132">
            <v>5133002199</v>
          </cell>
          <cell r="B132" t="str">
            <v>RMT12-LA2</v>
          </cell>
          <cell r="C132">
            <v>4960673129919</v>
          </cell>
        </row>
        <row r="133">
          <cell r="A133">
            <v>5133001160</v>
          </cell>
          <cell r="B133" t="str">
            <v>RRS12011L</v>
          </cell>
          <cell r="C133">
            <v>4892210118516</v>
          </cell>
        </row>
        <row r="134">
          <cell r="A134">
            <v>5133001836</v>
          </cell>
          <cell r="B134" t="str">
            <v>R12PS-L13S</v>
          </cell>
          <cell r="C134">
            <v>4892210123008</v>
          </cell>
        </row>
        <row r="135">
          <cell r="A135">
            <v>5132000046</v>
          </cell>
          <cell r="B135" t="str">
            <v>BPL1220</v>
          </cell>
          <cell r="C135">
            <v>4892210105035</v>
          </cell>
        </row>
        <row r="136">
          <cell r="A136">
            <v>5133001732</v>
          </cell>
          <cell r="B136" t="str">
            <v>BSPL1213</v>
          </cell>
          <cell r="C136">
            <v>4892210120687</v>
          </cell>
        </row>
        <row r="137">
          <cell r="A137">
            <v>5132001625</v>
          </cell>
          <cell r="B137" t="str">
            <v>C120D</v>
          </cell>
          <cell r="C137" t="str">
            <v/>
          </cell>
        </row>
        <row r="138">
          <cell r="B138" t="str">
            <v>&gt; 12V NiCd Range</v>
          </cell>
        </row>
        <row r="139">
          <cell r="A139">
            <v>5133000571</v>
          </cell>
          <cell r="B139" t="str">
            <v>CSDT1201NC</v>
          </cell>
          <cell r="C139">
            <v>4892210113214</v>
          </cell>
        </row>
        <row r="140">
          <cell r="A140">
            <v>5133000223</v>
          </cell>
          <cell r="B140" t="str">
            <v>CSDT1202N</v>
          </cell>
          <cell r="C140">
            <v>4892210108739</v>
          </cell>
        </row>
        <row r="141">
          <cell r="A141">
            <v>5133000658</v>
          </cell>
          <cell r="B141" t="str">
            <v>CSDT12022N</v>
          </cell>
          <cell r="C141">
            <v>4892210113900</v>
          </cell>
        </row>
        <row r="142">
          <cell r="A142">
            <v>5132000002</v>
          </cell>
          <cell r="B142" t="str">
            <v>BPP1217</v>
          </cell>
          <cell r="C142">
            <v>4960673105098</v>
          </cell>
        </row>
        <row r="143">
          <cell r="B143" t="str">
            <v>&gt; 4V Range</v>
          </cell>
        </row>
        <row r="144">
          <cell r="A144">
            <v>5133001961</v>
          </cell>
          <cell r="B144" t="str">
            <v>R4SD-L13C</v>
          </cell>
          <cell r="C144">
            <v>4892210123299</v>
          </cell>
        </row>
        <row r="145">
          <cell r="A145">
            <v>5133002014</v>
          </cell>
          <cell r="B145" t="str">
            <v>R4SD-L13FSDU</v>
          </cell>
          <cell r="C145">
            <v>4892210125453</v>
          </cell>
        </row>
        <row r="146">
          <cell r="A146">
            <v>5133000139</v>
          </cell>
          <cell r="B146" t="str">
            <v>CSD4107BG</v>
          </cell>
          <cell r="C146">
            <v>4892210106377</v>
          </cell>
        </row>
        <row r="147">
          <cell r="A147">
            <v>5133001792</v>
          </cell>
          <cell r="B147" t="str">
            <v>CSD4107FSDU</v>
          </cell>
          <cell r="C147" t="str">
            <v/>
          </cell>
        </row>
        <row r="148">
          <cell r="A148">
            <v>5133000141</v>
          </cell>
          <cell r="B148" t="str">
            <v>CSD4130GN</v>
          </cell>
          <cell r="C148">
            <v>4892210106865</v>
          </cell>
        </row>
        <row r="149">
          <cell r="A149">
            <v>5133000088</v>
          </cell>
          <cell r="B149" t="str">
            <v>CSD40LI</v>
          </cell>
          <cell r="C149">
            <v>4892210105578</v>
          </cell>
        </row>
        <row r="150">
          <cell r="B150" t="str">
            <v>&gt; TEK4 Range</v>
          </cell>
        </row>
        <row r="151">
          <cell r="A151">
            <v>5133000221</v>
          </cell>
          <cell r="B151" t="str">
            <v>CSD42L</v>
          </cell>
          <cell r="C151">
            <v>4892210109347</v>
          </cell>
        </row>
        <row r="152">
          <cell r="A152">
            <v>5133002280</v>
          </cell>
          <cell r="B152" t="str">
            <v>CSD42L-T</v>
          </cell>
          <cell r="C152">
            <v>4960673132322</v>
          </cell>
        </row>
        <row r="153">
          <cell r="A153">
            <v>5133002281</v>
          </cell>
          <cell r="B153" t="str">
            <v>CSD42L-TFL</v>
          </cell>
          <cell r="C153">
            <v>4960673132339</v>
          </cell>
        </row>
        <row r="154">
          <cell r="A154">
            <v>5133002282</v>
          </cell>
          <cell r="B154" t="str">
            <v>CSD42L-CL</v>
          </cell>
          <cell r="C154">
            <v>4960673132346</v>
          </cell>
        </row>
        <row r="155">
          <cell r="A155">
            <v>5133002283</v>
          </cell>
          <cell r="B155" t="str">
            <v>CSD42L-SIL</v>
          </cell>
          <cell r="C155">
            <v>4960673132353</v>
          </cell>
        </row>
        <row r="156">
          <cell r="A156">
            <v>5133000160</v>
          </cell>
          <cell r="B156" t="str">
            <v>RP4003</v>
          </cell>
          <cell r="C156">
            <v>4960673115967</v>
          </cell>
        </row>
        <row r="157">
          <cell r="A157">
            <v>5133000162</v>
          </cell>
          <cell r="B157" t="str">
            <v>RP4020</v>
          </cell>
          <cell r="C157">
            <v>4892210110831</v>
          </cell>
        </row>
        <row r="158">
          <cell r="A158">
            <v>5133000163</v>
          </cell>
          <cell r="B158" t="str">
            <v>RP4030</v>
          </cell>
          <cell r="C158">
            <v>4960673115943</v>
          </cell>
        </row>
        <row r="159">
          <cell r="A159">
            <v>5133000664</v>
          </cell>
          <cell r="B159" t="str">
            <v>RP4050</v>
          </cell>
          <cell r="C159">
            <v>4960673119941</v>
          </cell>
        </row>
        <row r="160">
          <cell r="A160">
            <v>5133000666</v>
          </cell>
          <cell r="B160" t="str">
            <v>RP4205</v>
          </cell>
          <cell r="C160">
            <v>4960673120091</v>
          </cell>
        </row>
        <row r="161">
          <cell r="A161">
            <v>5133002285</v>
          </cell>
          <cell r="B161" t="str">
            <v>RP4311-BC</v>
          </cell>
          <cell r="C161">
            <v>4960673132377</v>
          </cell>
        </row>
        <row r="162">
          <cell r="A162">
            <v>5133000170</v>
          </cell>
          <cell r="B162" t="str">
            <v>RP4530</v>
          </cell>
          <cell r="C162">
            <v>4892210110817</v>
          </cell>
        </row>
        <row r="163">
          <cell r="A163">
            <v>5133001765</v>
          </cell>
          <cell r="B163" t="str">
            <v>RP4530P</v>
          </cell>
          <cell r="C163" t="str">
            <v/>
          </cell>
        </row>
        <row r="164">
          <cell r="A164">
            <v>5132000147</v>
          </cell>
          <cell r="B164" t="str">
            <v>AP4001</v>
          </cell>
          <cell r="C164">
            <v>4892210110718</v>
          </cell>
        </row>
        <row r="165">
          <cell r="B165" t="str">
            <v>&gt; Impact Drill Driver</v>
          </cell>
        </row>
        <row r="166">
          <cell r="A166">
            <v>5133000229</v>
          </cell>
          <cell r="B166" t="str">
            <v>EID11002RV</v>
          </cell>
          <cell r="C166">
            <v>4892210108159</v>
          </cell>
        </row>
        <row r="167">
          <cell r="A167">
            <v>5133002007</v>
          </cell>
          <cell r="B167" t="str">
            <v>EID11002RVR</v>
          </cell>
          <cell r="C167">
            <v>4960673128820</v>
          </cell>
        </row>
        <row r="168">
          <cell r="A168">
            <v>5133001829</v>
          </cell>
          <cell r="B168" t="str">
            <v>EID11002RVA10</v>
          </cell>
          <cell r="C168">
            <v>4960673127007</v>
          </cell>
        </row>
        <row r="169">
          <cell r="A169">
            <v>5133001992</v>
          </cell>
          <cell r="B169" t="str">
            <v>EID11002RV60</v>
          </cell>
          <cell r="C169">
            <v>4960673128653</v>
          </cell>
        </row>
        <row r="170">
          <cell r="A170">
            <v>5133002067</v>
          </cell>
          <cell r="B170" t="str">
            <v>RPD1200-K</v>
          </cell>
          <cell r="C170">
            <v>4892210126788</v>
          </cell>
        </row>
        <row r="171">
          <cell r="A171">
            <v>5133000190</v>
          </cell>
          <cell r="B171" t="str">
            <v>EID1050RS</v>
          </cell>
          <cell r="C171">
            <v>4892210108173</v>
          </cell>
        </row>
        <row r="172">
          <cell r="A172">
            <v>5133002006</v>
          </cell>
          <cell r="B172" t="str">
            <v>EID1050RSR</v>
          </cell>
          <cell r="C172">
            <v>4960673128813</v>
          </cell>
        </row>
        <row r="173">
          <cell r="A173">
            <v>5133002252</v>
          </cell>
          <cell r="B173" t="str">
            <v>EID1050RSA40</v>
          </cell>
          <cell r="C173">
            <v>4960673132094</v>
          </cell>
        </row>
        <row r="174">
          <cell r="A174">
            <v>5133001991</v>
          </cell>
          <cell r="B174" t="str">
            <v>EID1050RSA60</v>
          </cell>
          <cell r="C174">
            <v>4960673128646</v>
          </cell>
        </row>
        <row r="175">
          <cell r="A175">
            <v>5133002058</v>
          </cell>
          <cell r="B175" t="str">
            <v>RPD1010-K</v>
          </cell>
          <cell r="C175">
            <v>4892210126764</v>
          </cell>
        </row>
        <row r="176">
          <cell r="A176">
            <v>5133002275</v>
          </cell>
          <cell r="B176" t="str">
            <v>RPD2-1000K</v>
          </cell>
          <cell r="C176">
            <v>4892210129918</v>
          </cell>
        </row>
        <row r="177">
          <cell r="A177">
            <v>5133002205</v>
          </cell>
          <cell r="B177" t="str">
            <v>RPD1010-A40</v>
          </cell>
          <cell r="C177">
            <v>4960673129971</v>
          </cell>
        </row>
        <row r="178">
          <cell r="A178">
            <v>5133000232</v>
          </cell>
          <cell r="B178" t="str">
            <v>EID750RS</v>
          </cell>
          <cell r="C178">
            <v>4892210108142</v>
          </cell>
        </row>
        <row r="179">
          <cell r="A179">
            <v>5133002005</v>
          </cell>
          <cell r="B179" t="str">
            <v>EID750RSR</v>
          </cell>
          <cell r="C179">
            <v>4960673128806</v>
          </cell>
        </row>
        <row r="180">
          <cell r="A180">
            <v>5133000233</v>
          </cell>
          <cell r="B180" t="str">
            <v>EID750RS31A</v>
          </cell>
          <cell r="C180">
            <v>4892210109811</v>
          </cell>
        </row>
        <row r="181">
          <cell r="A181">
            <v>5133002164</v>
          </cell>
          <cell r="B181" t="str">
            <v>EID750RS-A40</v>
          </cell>
          <cell r="C181">
            <v>4960673129872</v>
          </cell>
        </row>
        <row r="182">
          <cell r="A182">
            <v>5133002144</v>
          </cell>
          <cell r="B182" t="str">
            <v>EID750RS-L</v>
          </cell>
          <cell r="C182">
            <v>4960673129742</v>
          </cell>
        </row>
        <row r="183">
          <cell r="A183">
            <v>5133002018</v>
          </cell>
          <cell r="B183" t="str">
            <v>RPD800-K</v>
          </cell>
          <cell r="C183">
            <v>4892210125910</v>
          </cell>
        </row>
        <row r="184">
          <cell r="A184">
            <v>5133002204</v>
          </cell>
          <cell r="B184" t="str">
            <v>RPD800-A40</v>
          </cell>
          <cell r="C184">
            <v>4960673129964</v>
          </cell>
        </row>
        <row r="185">
          <cell r="A185">
            <v>5133000231</v>
          </cell>
          <cell r="B185" t="str">
            <v>EID600RS</v>
          </cell>
          <cell r="C185">
            <v>4892210108135</v>
          </cell>
        </row>
        <row r="186">
          <cell r="A186">
            <v>5133002016</v>
          </cell>
          <cell r="B186" t="str">
            <v>RPD680-K</v>
          </cell>
          <cell r="C186">
            <v>4892210125934</v>
          </cell>
        </row>
        <row r="187">
          <cell r="A187">
            <v>5133002203</v>
          </cell>
          <cell r="B187" t="str">
            <v>RPD680-A40</v>
          </cell>
          <cell r="C187">
            <v>4960673129957</v>
          </cell>
        </row>
        <row r="188">
          <cell r="A188">
            <v>5133001832</v>
          </cell>
          <cell r="B188" t="str">
            <v>RPD500-G</v>
          </cell>
          <cell r="C188">
            <v>4892210122766</v>
          </cell>
        </row>
        <row r="189">
          <cell r="A189">
            <v>5133001976</v>
          </cell>
          <cell r="B189" t="str">
            <v>RPD500-GC</v>
          </cell>
          <cell r="C189">
            <v>4892210125576</v>
          </cell>
        </row>
        <row r="190">
          <cell r="A190">
            <v>5133001990</v>
          </cell>
          <cell r="B190" t="str">
            <v>RPD500-G31</v>
          </cell>
          <cell r="C190">
            <v>4960673128639</v>
          </cell>
        </row>
        <row r="191">
          <cell r="A191">
            <v>5133002202</v>
          </cell>
          <cell r="B191" t="str">
            <v>RPD500-A40</v>
          </cell>
          <cell r="C191">
            <v>4960673129940</v>
          </cell>
        </row>
        <row r="192">
          <cell r="A192">
            <v>5133002156</v>
          </cell>
          <cell r="B192" t="str">
            <v>RPD500-G40</v>
          </cell>
          <cell r="C192">
            <v>4960673129858</v>
          </cell>
        </row>
        <row r="193">
          <cell r="A193">
            <v>5133000609</v>
          </cell>
          <cell r="B193" t="str">
            <v>JSIDSS03</v>
          </cell>
          <cell r="C193">
            <v>4892210113634</v>
          </cell>
        </row>
        <row r="194">
          <cell r="B194" t="str">
            <v>&gt; Hammer</v>
          </cell>
        </row>
        <row r="195">
          <cell r="A195">
            <v>5133000526</v>
          </cell>
          <cell r="B195" t="str">
            <v>ERH710RS</v>
          </cell>
          <cell r="C195">
            <v>4892210111609</v>
          </cell>
        </row>
        <row r="196">
          <cell r="A196">
            <v>5133000653</v>
          </cell>
          <cell r="B196" t="str">
            <v>ERH710RSC</v>
          </cell>
          <cell r="C196">
            <v>4892210115355</v>
          </cell>
        </row>
        <row r="197">
          <cell r="A197">
            <v>5133000758</v>
          </cell>
          <cell r="B197" t="str">
            <v>ERH710RSCA5</v>
          </cell>
          <cell r="C197">
            <v>4892210115959</v>
          </cell>
        </row>
        <row r="198">
          <cell r="A198">
            <v>5133002051</v>
          </cell>
          <cell r="B198" t="str">
            <v>ERH710RSC-L</v>
          </cell>
          <cell r="C198">
            <v>4960673129087</v>
          </cell>
        </row>
        <row r="199">
          <cell r="A199">
            <v>5133002273</v>
          </cell>
          <cell r="B199" t="str">
            <v>ERH650RS</v>
          </cell>
          <cell r="C199">
            <v>4892210129987</v>
          </cell>
        </row>
        <row r="200">
          <cell r="A200">
            <v>5133002210</v>
          </cell>
          <cell r="B200" t="str">
            <v>ERH680RS-C1</v>
          </cell>
          <cell r="C200">
            <v>4892210129017</v>
          </cell>
        </row>
        <row r="201">
          <cell r="A201">
            <v>5133002209</v>
          </cell>
          <cell r="B201" t="str">
            <v>ERH750RS-A3</v>
          </cell>
          <cell r="C201">
            <v>4892210129000</v>
          </cell>
        </row>
        <row r="202">
          <cell r="A202">
            <v>5133002298</v>
          </cell>
          <cell r="B202" t="str">
            <v>ERH750RS-CA5</v>
          </cell>
          <cell r="C202">
            <v>4892210130532</v>
          </cell>
        </row>
        <row r="203">
          <cell r="A203">
            <v>5133000809</v>
          </cell>
          <cell r="B203" t="str">
            <v>ERH850RS</v>
          </cell>
          <cell r="C203">
            <v>4892210111623</v>
          </cell>
        </row>
        <row r="204">
          <cell r="A204">
            <v>5133000824</v>
          </cell>
          <cell r="B204" t="str">
            <v>ERH850RSA</v>
          </cell>
          <cell r="C204">
            <v>4892210116789</v>
          </cell>
        </row>
        <row r="205">
          <cell r="A205">
            <v>5133002052</v>
          </cell>
          <cell r="B205" t="str">
            <v>ERH850RSA-LGR</v>
          </cell>
          <cell r="C205">
            <v>4960673129094</v>
          </cell>
        </row>
        <row r="206">
          <cell r="A206">
            <v>5133002141</v>
          </cell>
          <cell r="B206" t="str">
            <v>ERH850RSA-L</v>
          </cell>
          <cell r="C206">
            <v>4960673129711</v>
          </cell>
        </row>
        <row r="207">
          <cell r="A207">
            <v>5133002207</v>
          </cell>
          <cell r="B207" t="str">
            <v>ERH850-R4SD</v>
          </cell>
          <cell r="C207">
            <v>4960673129995</v>
          </cell>
        </row>
        <row r="208">
          <cell r="B208" t="str">
            <v>&gt; Multi Tool</v>
          </cell>
        </row>
        <row r="209">
          <cell r="A209">
            <v>5133000754</v>
          </cell>
          <cell r="B209" t="str">
            <v>EHT150V</v>
          </cell>
          <cell r="C209">
            <v>4892210114723</v>
          </cell>
        </row>
        <row r="210">
          <cell r="A210">
            <v>5133001973</v>
          </cell>
          <cell r="B210" t="str">
            <v>EHT150V45A</v>
          </cell>
          <cell r="C210">
            <v>4892210125101</v>
          </cell>
        </row>
        <row r="211">
          <cell r="A211">
            <v>5133001818</v>
          </cell>
          <cell r="B211" t="str">
            <v>RMT200-S</v>
          </cell>
          <cell r="C211">
            <v>4892210122629</v>
          </cell>
        </row>
        <row r="212">
          <cell r="A212">
            <v>5133002254</v>
          </cell>
          <cell r="B212" t="str">
            <v>RMT200-SA13</v>
          </cell>
          <cell r="C212">
            <v>4960673132117</v>
          </cell>
        </row>
        <row r="213">
          <cell r="B213" t="str">
            <v>&gt; Angle Grinder</v>
          </cell>
        </row>
        <row r="214">
          <cell r="A214">
            <v>5133002193</v>
          </cell>
          <cell r="B214" t="str">
            <v>EAG2000-G</v>
          </cell>
          <cell r="C214">
            <v>4892210128867</v>
          </cell>
        </row>
        <row r="215">
          <cell r="A215">
            <v>5133000550</v>
          </cell>
          <cell r="B215" t="str">
            <v>EAG2000RS</v>
          </cell>
          <cell r="C215">
            <v>4892210111807</v>
          </cell>
        </row>
        <row r="216">
          <cell r="A216">
            <v>5133002039</v>
          </cell>
          <cell r="B216" t="str">
            <v>EAG2000RS-L</v>
          </cell>
          <cell r="C216">
            <v>4960673128967</v>
          </cell>
        </row>
        <row r="217">
          <cell r="A217">
            <v>5133002008</v>
          </cell>
          <cell r="B217" t="str">
            <v>EAG2000RSD1</v>
          </cell>
          <cell r="C217">
            <v>4960673128837</v>
          </cell>
        </row>
        <row r="218">
          <cell r="A218">
            <v>5133000548</v>
          </cell>
          <cell r="B218" t="str">
            <v>EAG950RB</v>
          </cell>
          <cell r="C218">
            <v>4892210111760</v>
          </cell>
        </row>
        <row r="219">
          <cell r="A219">
            <v>5133002272</v>
          </cell>
          <cell r="B219" t="str">
            <v>EAG950RB-DF</v>
          </cell>
          <cell r="C219">
            <v>4892210129482</v>
          </cell>
        </row>
        <row r="220">
          <cell r="A220">
            <v>5133002264</v>
          </cell>
          <cell r="B220" t="str">
            <v>EAG950RB-FD2</v>
          </cell>
          <cell r="C220">
            <v>4960673132261</v>
          </cell>
        </row>
        <row r="221">
          <cell r="A221">
            <v>5133000756</v>
          </cell>
          <cell r="B221" t="str">
            <v>EAG950RBD1</v>
          </cell>
          <cell r="C221">
            <v>4892210116000</v>
          </cell>
        </row>
        <row r="222">
          <cell r="A222">
            <v>5133002041</v>
          </cell>
          <cell r="B222" t="str">
            <v>EAG950RB-D2C1</v>
          </cell>
          <cell r="C222">
            <v>4960673128981</v>
          </cell>
        </row>
        <row r="223">
          <cell r="A223">
            <v>5133000546</v>
          </cell>
          <cell r="B223" t="str">
            <v>EAG950RS</v>
          </cell>
          <cell r="C223">
            <v>4892210112156</v>
          </cell>
        </row>
        <row r="224">
          <cell r="A224">
            <v>5133000366</v>
          </cell>
          <cell r="B224" t="str">
            <v>EAG8512RHG</v>
          </cell>
          <cell r="C224">
            <v>4892210112064</v>
          </cell>
        </row>
        <row r="225">
          <cell r="A225">
            <v>5133001866</v>
          </cell>
          <cell r="B225" t="str">
            <v>EAG8512RHGD</v>
          </cell>
          <cell r="C225">
            <v>4960673127410</v>
          </cell>
        </row>
        <row r="226">
          <cell r="A226">
            <v>5133002040</v>
          </cell>
          <cell r="B226" t="str">
            <v>EAG8512RHG-D2C</v>
          </cell>
          <cell r="C226">
            <v>4960673128974</v>
          </cell>
        </row>
        <row r="227">
          <cell r="A227">
            <v>5133000544</v>
          </cell>
          <cell r="B227" t="str">
            <v>EAG750RB</v>
          </cell>
          <cell r="C227">
            <v>4892210112132</v>
          </cell>
        </row>
        <row r="228">
          <cell r="A228">
            <v>5133002274</v>
          </cell>
          <cell r="B228" t="str">
            <v>EAG750RB-D2</v>
          </cell>
          <cell r="C228">
            <v>4892210129994</v>
          </cell>
        </row>
        <row r="229">
          <cell r="A229">
            <v>5133002057</v>
          </cell>
          <cell r="B229" t="str">
            <v>EAG750RBD4</v>
          </cell>
          <cell r="C229">
            <v>4892210126634</v>
          </cell>
        </row>
        <row r="230">
          <cell r="A230">
            <v>5133000711</v>
          </cell>
          <cell r="B230" t="str">
            <v>EAG750RBB</v>
          </cell>
          <cell r="C230">
            <v>4892210115911</v>
          </cell>
        </row>
        <row r="231">
          <cell r="A231">
            <v>5133002004</v>
          </cell>
          <cell r="B231" t="str">
            <v>EAG750RBBD</v>
          </cell>
          <cell r="C231">
            <v>4960673128752</v>
          </cell>
        </row>
        <row r="232">
          <cell r="A232">
            <v>5133002151</v>
          </cell>
          <cell r="B232" t="str">
            <v>EAG750RBD2</v>
          </cell>
          <cell r="C232">
            <v>4960673129834</v>
          </cell>
        </row>
        <row r="233">
          <cell r="A233">
            <v>5133000542</v>
          </cell>
          <cell r="B233" t="str">
            <v>EAG750RS</v>
          </cell>
          <cell r="C233">
            <v>4892210111746</v>
          </cell>
        </row>
        <row r="234">
          <cell r="A234">
            <v>5133001152</v>
          </cell>
          <cell r="B234" t="str">
            <v>EAG600RS</v>
          </cell>
          <cell r="C234">
            <v>4892210118431</v>
          </cell>
        </row>
        <row r="235">
          <cell r="B235" t="str">
            <v>&gt; Circular Saw</v>
          </cell>
        </row>
        <row r="236">
          <cell r="A236">
            <v>5133001788</v>
          </cell>
          <cell r="B236" t="str">
            <v>RWS1600-K</v>
          </cell>
          <cell r="C236">
            <v>4892210122032</v>
          </cell>
        </row>
        <row r="237">
          <cell r="A237">
            <v>5133001995</v>
          </cell>
          <cell r="B237" t="str">
            <v>RWS1600-K2B</v>
          </cell>
          <cell r="C237">
            <v>4960673128684</v>
          </cell>
        </row>
        <row r="238">
          <cell r="A238">
            <v>5133001786</v>
          </cell>
          <cell r="B238" t="str">
            <v>RWS1400-K</v>
          </cell>
          <cell r="C238">
            <v>4892210122001</v>
          </cell>
        </row>
        <row r="239">
          <cell r="A239">
            <v>5133002208</v>
          </cell>
          <cell r="B239" t="str">
            <v>RWS1400-KB</v>
          </cell>
          <cell r="C239">
            <v>4892210128997</v>
          </cell>
        </row>
        <row r="240">
          <cell r="A240">
            <v>5133001994</v>
          </cell>
          <cell r="B240" t="str">
            <v>RWS1400-K2B</v>
          </cell>
          <cell r="C240">
            <v>4960673128677</v>
          </cell>
        </row>
        <row r="241">
          <cell r="A241">
            <v>5133001997</v>
          </cell>
          <cell r="B241" t="str">
            <v>RWS1400-KR</v>
          </cell>
          <cell r="C241">
            <v>4960673128707</v>
          </cell>
        </row>
        <row r="242">
          <cell r="A242">
            <v>5133001784</v>
          </cell>
          <cell r="B242" t="str">
            <v>RWS1250-G</v>
          </cell>
          <cell r="C242">
            <v>4892210121981</v>
          </cell>
        </row>
        <row r="243">
          <cell r="A243">
            <v>5133002194</v>
          </cell>
          <cell r="B243" t="str">
            <v>RWS1250-GB</v>
          </cell>
          <cell r="C243">
            <v>4892210128850</v>
          </cell>
        </row>
        <row r="244">
          <cell r="A244">
            <v>5133001974</v>
          </cell>
          <cell r="B244" t="str">
            <v>RWS1250-G2B</v>
          </cell>
          <cell r="C244">
            <v>4960673128479</v>
          </cell>
        </row>
        <row r="245">
          <cell r="A245">
            <v>5133001996</v>
          </cell>
          <cell r="B245" t="str">
            <v>RWS1250-GR</v>
          </cell>
          <cell r="C245">
            <v>4960673128691</v>
          </cell>
        </row>
        <row r="246">
          <cell r="A246">
            <v>5133000552</v>
          </cell>
          <cell r="B246" t="str">
            <v>EWS1150RS</v>
          </cell>
          <cell r="C246">
            <v>4892210111487</v>
          </cell>
        </row>
        <row r="247">
          <cell r="A247">
            <v>5133000825</v>
          </cell>
          <cell r="B247" t="str">
            <v>EWS1150RS2</v>
          </cell>
          <cell r="C247">
            <v>4892210116796</v>
          </cell>
        </row>
        <row r="248">
          <cell r="B248" t="str">
            <v>&gt; Jig / Recip Saw &amp; File</v>
          </cell>
        </row>
        <row r="249">
          <cell r="A249">
            <v>5133000540</v>
          </cell>
          <cell r="B249" t="str">
            <v>EJ700L</v>
          </cell>
          <cell r="C249">
            <v>4892210111548</v>
          </cell>
        </row>
        <row r="250">
          <cell r="A250">
            <v>5133002047</v>
          </cell>
          <cell r="B250" t="str">
            <v>EJ700L-EQ</v>
          </cell>
          <cell r="C250">
            <v>4960673129049</v>
          </cell>
        </row>
        <row r="251">
          <cell r="A251">
            <v>5133002048</v>
          </cell>
          <cell r="B251" t="str">
            <v>EJ700L-NB</v>
          </cell>
          <cell r="C251">
            <v>4960673129056</v>
          </cell>
        </row>
        <row r="252">
          <cell r="A252">
            <v>5133002143</v>
          </cell>
          <cell r="B252" t="str">
            <v>EJ700L-L</v>
          </cell>
          <cell r="C252">
            <v>4960673129735</v>
          </cell>
        </row>
        <row r="253">
          <cell r="A253">
            <v>5133002219</v>
          </cell>
          <cell r="B253" t="str">
            <v>RJS1050-K</v>
          </cell>
          <cell r="C253">
            <v>4892210128379</v>
          </cell>
        </row>
        <row r="254">
          <cell r="A254">
            <v>5133002287</v>
          </cell>
          <cell r="B254" t="str">
            <v>RJS1050-KA10</v>
          </cell>
          <cell r="C254">
            <v>4960673132391</v>
          </cell>
        </row>
        <row r="255">
          <cell r="A255">
            <v>5133002251</v>
          </cell>
          <cell r="B255" t="str">
            <v>RJS950-K</v>
          </cell>
          <cell r="C255">
            <v>4892210129451</v>
          </cell>
        </row>
        <row r="256">
          <cell r="A256">
            <v>5133002267</v>
          </cell>
          <cell r="B256" t="str">
            <v>RJS950-KA10</v>
          </cell>
          <cell r="C256">
            <v>4960673132278</v>
          </cell>
        </row>
        <row r="257">
          <cell r="A257">
            <v>5133000538</v>
          </cell>
          <cell r="B257" t="str">
            <v>EJ600</v>
          </cell>
          <cell r="C257">
            <v>4892210111524</v>
          </cell>
        </row>
        <row r="258">
          <cell r="A258">
            <v>5133000652</v>
          </cell>
          <cell r="B258" t="str">
            <v>EJ600A15</v>
          </cell>
          <cell r="C258">
            <v>4892210115348</v>
          </cell>
        </row>
        <row r="259">
          <cell r="A259">
            <v>5133002045</v>
          </cell>
          <cell r="B259" t="str">
            <v>EJ600-EQ</v>
          </cell>
          <cell r="C259">
            <v>4960673129025</v>
          </cell>
        </row>
        <row r="260">
          <cell r="A260">
            <v>5133002046</v>
          </cell>
          <cell r="B260" t="str">
            <v>EJ600-NB</v>
          </cell>
          <cell r="C260">
            <v>4960673129032</v>
          </cell>
        </row>
        <row r="261">
          <cell r="A261">
            <v>5133002142</v>
          </cell>
          <cell r="B261" t="str">
            <v>EJ600-L</v>
          </cell>
          <cell r="C261">
            <v>4960673129728</v>
          </cell>
        </row>
        <row r="262">
          <cell r="A262">
            <v>5133002217</v>
          </cell>
          <cell r="B262" t="str">
            <v>RJS850-K</v>
          </cell>
          <cell r="C262">
            <v>4892210128348</v>
          </cell>
        </row>
        <row r="263">
          <cell r="A263">
            <v>5133002286</v>
          </cell>
          <cell r="B263" t="str">
            <v>RJS850-KA10</v>
          </cell>
          <cell r="C263">
            <v>4960673132384</v>
          </cell>
        </row>
        <row r="264">
          <cell r="A264">
            <v>5133000536</v>
          </cell>
          <cell r="B264" t="str">
            <v>EJ500</v>
          </cell>
          <cell r="C264">
            <v>4892210111500</v>
          </cell>
        </row>
        <row r="265">
          <cell r="A265">
            <v>5133001122</v>
          </cell>
          <cell r="B265" t="str">
            <v>EJ500B</v>
          </cell>
          <cell r="C265">
            <v>4892210117557</v>
          </cell>
        </row>
        <row r="266">
          <cell r="A266">
            <v>5133002215</v>
          </cell>
          <cell r="B266" t="str">
            <v>RJS750-G</v>
          </cell>
          <cell r="C266">
            <v>4892210128317</v>
          </cell>
        </row>
        <row r="267">
          <cell r="A267">
            <v>5133002223</v>
          </cell>
          <cell r="B267" t="str">
            <v>RJS720-G</v>
          </cell>
          <cell r="C267">
            <v>4892210129031</v>
          </cell>
        </row>
        <row r="268">
          <cell r="A268">
            <v>5133000367</v>
          </cell>
          <cell r="B268" t="str">
            <v>ERS80VHG</v>
          </cell>
          <cell r="C268">
            <v>4892210112309</v>
          </cell>
        </row>
        <row r="269">
          <cell r="B269" t="str">
            <v>&gt; Sheet Sander</v>
          </cell>
        </row>
        <row r="270">
          <cell r="A270">
            <v>5133000356</v>
          </cell>
          <cell r="B270" t="str">
            <v>ESS3215VHG</v>
          </cell>
          <cell r="C270">
            <v>4892210111203</v>
          </cell>
        </row>
        <row r="271">
          <cell r="A271">
            <v>5133000534</v>
          </cell>
          <cell r="B271" t="str">
            <v>ESS280RV</v>
          </cell>
          <cell r="C271">
            <v>4892210111722</v>
          </cell>
        </row>
        <row r="272">
          <cell r="A272">
            <v>5133000651</v>
          </cell>
          <cell r="B272" t="str">
            <v>ESS280RVA30</v>
          </cell>
          <cell r="C272">
            <v>4892210115331</v>
          </cell>
        </row>
        <row r="273">
          <cell r="A273">
            <v>5133002053</v>
          </cell>
          <cell r="B273" t="str">
            <v>ESS280RV-C</v>
          </cell>
          <cell r="C273">
            <v>4960673129100</v>
          </cell>
        </row>
        <row r="274">
          <cell r="A274">
            <v>5133000532</v>
          </cell>
          <cell r="B274" t="str">
            <v>ESS200RS</v>
          </cell>
          <cell r="C274">
            <v>4892210111708</v>
          </cell>
        </row>
        <row r="275">
          <cell r="A275">
            <v>5133000650</v>
          </cell>
          <cell r="B275" t="str">
            <v>ESS200RSA20</v>
          </cell>
          <cell r="C275">
            <v>4892210115324</v>
          </cell>
        </row>
        <row r="276">
          <cell r="A276">
            <v>5133000348</v>
          </cell>
          <cell r="B276" t="str">
            <v>EOS2410NHG</v>
          </cell>
          <cell r="C276">
            <v>4892210111074</v>
          </cell>
        </row>
        <row r="277">
          <cell r="B277" t="str">
            <v>&gt; Orbital / Palm / Multi Sander</v>
          </cell>
        </row>
        <row r="278">
          <cell r="A278">
            <v>5133001144</v>
          </cell>
          <cell r="B278" t="str">
            <v>ROS300</v>
          </cell>
          <cell r="C278">
            <v>4892210118349</v>
          </cell>
        </row>
        <row r="279">
          <cell r="A279">
            <v>5133001142</v>
          </cell>
          <cell r="B279" t="str">
            <v>ROS300A</v>
          </cell>
          <cell r="C279">
            <v>4892210118325</v>
          </cell>
        </row>
        <row r="280">
          <cell r="A280">
            <v>5133002054</v>
          </cell>
          <cell r="B280" t="str">
            <v>ROS300A-C</v>
          </cell>
          <cell r="C280">
            <v>4960673129117</v>
          </cell>
        </row>
        <row r="281">
          <cell r="A281">
            <v>5133000528</v>
          </cell>
          <cell r="B281" t="str">
            <v>EPS80RS</v>
          </cell>
          <cell r="C281">
            <v>4892210111661</v>
          </cell>
        </row>
        <row r="282">
          <cell r="A282">
            <v>5133000648</v>
          </cell>
          <cell r="B282" t="str">
            <v>EPS80RSA20</v>
          </cell>
          <cell r="C282">
            <v>4892210115300</v>
          </cell>
        </row>
        <row r="283">
          <cell r="A283">
            <v>5133002050</v>
          </cell>
          <cell r="B283" t="str">
            <v>EPS80RS-C</v>
          </cell>
          <cell r="C283">
            <v>4960673129070</v>
          </cell>
        </row>
        <row r="284">
          <cell r="A284">
            <v>5133000530</v>
          </cell>
          <cell r="B284" t="str">
            <v>EMS180RV</v>
          </cell>
          <cell r="C284">
            <v>4892210111685</v>
          </cell>
        </row>
        <row r="285">
          <cell r="A285">
            <v>5133000649</v>
          </cell>
          <cell r="B285" t="str">
            <v>EMS180RVA30</v>
          </cell>
          <cell r="C285">
            <v>4892210115317</v>
          </cell>
        </row>
        <row r="286">
          <cell r="A286">
            <v>5133002049</v>
          </cell>
          <cell r="B286" t="str">
            <v>EMS180RV-C</v>
          </cell>
          <cell r="C286">
            <v>4960673129063</v>
          </cell>
        </row>
        <row r="287">
          <cell r="B287" t="str">
            <v>&gt; Belt Sander</v>
          </cell>
        </row>
        <row r="288">
          <cell r="A288">
            <v>5133000364</v>
          </cell>
          <cell r="B288" t="str">
            <v>EBS1310VFHG</v>
          </cell>
          <cell r="C288">
            <v>4892210111289</v>
          </cell>
        </row>
        <row r="289">
          <cell r="A289">
            <v>5133002042</v>
          </cell>
          <cell r="B289" t="str">
            <v>EBS1310VFHG-C</v>
          </cell>
          <cell r="C289">
            <v>4960673128998</v>
          </cell>
        </row>
        <row r="290">
          <cell r="A290">
            <v>5133000362</v>
          </cell>
          <cell r="B290" t="str">
            <v>EBS9576VFHG</v>
          </cell>
          <cell r="C290">
            <v>4892210111258</v>
          </cell>
        </row>
        <row r="291">
          <cell r="A291">
            <v>5133002284</v>
          </cell>
          <cell r="B291" t="str">
            <v>EBS9576VFHG-B</v>
          </cell>
          <cell r="C291">
            <v>4960673132360</v>
          </cell>
        </row>
        <row r="292">
          <cell r="A292">
            <v>5133001148</v>
          </cell>
          <cell r="B292" t="str">
            <v>EBS800</v>
          </cell>
          <cell r="C292">
            <v>4892210118288</v>
          </cell>
        </row>
        <row r="293">
          <cell r="A293">
            <v>5133002043</v>
          </cell>
          <cell r="B293" t="str">
            <v>EBS800-C</v>
          </cell>
          <cell r="C293">
            <v>4960673129001</v>
          </cell>
        </row>
        <row r="294">
          <cell r="A294">
            <v>5133001826</v>
          </cell>
          <cell r="B294" t="str">
            <v>EBS800A</v>
          </cell>
          <cell r="C294">
            <v>4960673127199</v>
          </cell>
        </row>
        <row r="295">
          <cell r="A295">
            <v>5133002147</v>
          </cell>
          <cell r="B295" t="str">
            <v>EBS800-L</v>
          </cell>
          <cell r="C295">
            <v>4960673129773</v>
          </cell>
        </row>
        <row r="296">
          <cell r="A296">
            <v>5133001146</v>
          </cell>
          <cell r="B296" t="str">
            <v>EBS800V</v>
          </cell>
          <cell r="C296">
            <v>4892210118301</v>
          </cell>
        </row>
        <row r="297">
          <cell r="A297">
            <v>5133002146</v>
          </cell>
          <cell r="B297" t="str">
            <v>EBS800V-L</v>
          </cell>
          <cell r="C297">
            <v>4960673129766</v>
          </cell>
        </row>
        <row r="298">
          <cell r="B298" t="str">
            <v>&gt; Planer</v>
          </cell>
        </row>
        <row r="299">
          <cell r="A299">
            <v>5133000352</v>
          </cell>
          <cell r="B299" t="str">
            <v>EPN7582NHG</v>
          </cell>
          <cell r="C299">
            <v>4892210111111</v>
          </cell>
        </row>
        <row r="300">
          <cell r="A300">
            <v>5133000354</v>
          </cell>
          <cell r="B300" t="str">
            <v>EPN7582NBHG</v>
          </cell>
          <cell r="C300">
            <v>4892210111135</v>
          </cell>
        </row>
        <row r="301">
          <cell r="A301">
            <v>5133002145</v>
          </cell>
          <cell r="B301" t="str">
            <v>EPN7582NHG-L</v>
          </cell>
          <cell r="C301">
            <v>4960673129759</v>
          </cell>
        </row>
        <row r="302">
          <cell r="A302">
            <v>5133000350</v>
          </cell>
          <cell r="B302" t="str">
            <v>EPN6082CHG</v>
          </cell>
          <cell r="C302">
            <v>4892210111098</v>
          </cell>
        </row>
        <row r="303">
          <cell r="A303">
            <v>5133002150</v>
          </cell>
          <cell r="B303" t="str">
            <v>EPN6082CHG-A</v>
          </cell>
          <cell r="C303">
            <v>4960673129810</v>
          </cell>
        </row>
        <row r="304">
          <cell r="B304" t="str">
            <v>&gt; Router</v>
          </cell>
        </row>
        <row r="305">
          <cell r="A305">
            <v>5133000554</v>
          </cell>
          <cell r="B305" t="str">
            <v>ERT1400RV</v>
          </cell>
          <cell r="C305">
            <v>4892210111821</v>
          </cell>
        </row>
        <row r="306">
          <cell r="A306">
            <v>5133002009</v>
          </cell>
          <cell r="B306" t="str">
            <v>ERT1400RV8A</v>
          </cell>
          <cell r="C306">
            <v>4960673128844</v>
          </cell>
        </row>
        <row r="307">
          <cell r="A307">
            <v>5133002148</v>
          </cell>
          <cell r="B307" t="str">
            <v>ERT1400RV-L</v>
          </cell>
          <cell r="C307">
            <v>4960673129780</v>
          </cell>
        </row>
        <row r="308">
          <cell r="B308" t="str">
            <v>&gt; Heat Gun</v>
          </cell>
        </row>
        <row r="309">
          <cell r="A309">
            <v>5133001137</v>
          </cell>
          <cell r="B309" t="str">
            <v>EHG2000</v>
          </cell>
          <cell r="C309">
            <v>4892210118165</v>
          </cell>
        </row>
        <row r="310">
          <cell r="A310">
            <v>5133001730</v>
          </cell>
          <cell r="B310" t="str">
            <v>EHG2020LCD</v>
          </cell>
          <cell r="C310">
            <v>4892210120397</v>
          </cell>
        </row>
        <row r="311">
          <cell r="B311" t="str">
            <v>&gt; Paint / Wallpaper Stripper</v>
          </cell>
        </row>
        <row r="312">
          <cell r="A312">
            <v>5133000173</v>
          </cell>
          <cell r="B312" t="str">
            <v>SSP100</v>
          </cell>
          <cell r="C312">
            <v>4892210110565</v>
          </cell>
        </row>
        <row r="313">
          <cell r="B313" t="str">
            <v>&gt; Wet &amp; Dry Vacuum Cleaner</v>
          </cell>
        </row>
        <row r="314">
          <cell r="A314">
            <v>5133000570</v>
          </cell>
          <cell r="B314" t="str">
            <v>VC23</v>
          </cell>
          <cell r="C314">
            <v>4892210113436</v>
          </cell>
        </row>
        <row r="315">
          <cell r="A315">
            <v>5133000573</v>
          </cell>
          <cell r="B315" t="str">
            <v>VC30A</v>
          </cell>
          <cell r="C315">
            <v>4892210113443</v>
          </cell>
        </row>
        <row r="316">
          <cell r="B316" t="str">
            <v>&gt; Mitre Saw</v>
          </cell>
        </row>
        <row r="317">
          <cell r="A317">
            <v>5133000692</v>
          </cell>
          <cell r="B317" t="str">
            <v>EMS1122LHG</v>
          </cell>
          <cell r="C317">
            <v>4892210114440</v>
          </cell>
        </row>
        <row r="318">
          <cell r="A318">
            <v>5133001197</v>
          </cell>
          <cell r="B318" t="str">
            <v>EMS216L</v>
          </cell>
          <cell r="C318">
            <v>4892210119384</v>
          </cell>
        </row>
        <row r="319">
          <cell r="A319">
            <v>5133002070</v>
          </cell>
          <cell r="B319" t="str">
            <v>EMS216L-2B</v>
          </cell>
          <cell r="C319">
            <v>4960673129278</v>
          </cell>
        </row>
        <row r="320">
          <cell r="A320">
            <v>5133001202</v>
          </cell>
          <cell r="B320" t="str">
            <v>EMS254L</v>
          </cell>
          <cell r="C320">
            <v>4892210119148</v>
          </cell>
        </row>
        <row r="321">
          <cell r="A321">
            <v>5133002127</v>
          </cell>
          <cell r="B321" t="str">
            <v>EMS254L-2C</v>
          </cell>
          <cell r="C321">
            <v>4960673129629</v>
          </cell>
        </row>
        <row r="322">
          <cell r="A322">
            <v>5133000932</v>
          </cell>
          <cell r="B322" t="str">
            <v>EMS190DCL</v>
          </cell>
          <cell r="C322">
            <v>4892210116895</v>
          </cell>
        </row>
        <row r="323">
          <cell r="B323" t="str">
            <v>&gt; Table Saw</v>
          </cell>
        </row>
        <row r="324">
          <cell r="A324">
            <v>5133000703</v>
          </cell>
          <cell r="B324" t="str">
            <v>ETMS1825HG</v>
          </cell>
          <cell r="C324">
            <v>4892210114501</v>
          </cell>
        </row>
        <row r="325">
          <cell r="A325">
            <v>5133001971</v>
          </cell>
          <cell r="B325" t="str">
            <v>ETMS1825HG-2B</v>
          </cell>
          <cell r="C325">
            <v>4960673128349</v>
          </cell>
        </row>
        <row r="326">
          <cell r="A326">
            <v>5133002152</v>
          </cell>
          <cell r="B326" t="str">
            <v>RTMS1800-G</v>
          </cell>
          <cell r="C326">
            <v>4892210128225</v>
          </cell>
        </row>
        <row r="327">
          <cell r="A327">
            <v>5133000700</v>
          </cell>
          <cell r="B327" t="str">
            <v>ETS1525SCHG</v>
          </cell>
          <cell r="C327">
            <v>4892210114488</v>
          </cell>
        </row>
        <row r="328">
          <cell r="A328">
            <v>5133000696</v>
          </cell>
          <cell r="B328" t="str">
            <v>ETS1526HG</v>
          </cell>
          <cell r="C328">
            <v>4892210114464</v>
          </cell>
        </row>
        <row r="329">
          <cell r="A329">
            <v>5133001195</v>
          </cell>
          <cell r="B329" t="str">
            <v>ETS15262BHG</v>
          </cell>
          <cell r="C329">
            <v>4892210119568</v>
          </cell>
        </row>
        <row r="330">
          <cell r="A330">
            <v>5133000698</v>
          </cell>
          <cell r="B330" t="str">
            <v>ETS1526ALHG</v>
          </cell>
          <cell r="C330">
            <v>4892210114471</v>
          </cell>
        </row>
        <row r="331">
          <cell r="A331">
            <v>5133002021</v>
          </cell>
          <cell r="B331" t="str">
            <v>RTS1800-G</v>
          </cell>
          <cell r="C331">
            <v>4892210126276</v>
          </cell>
        </row>
        <row r="332">
          <cell r="A332">
            <v>5133002221</v>
          </cell>
          <cell r="B332" t="str">
            <v>RTS1800S-G</v>
          </cell>
          <cell r="C332">
            <v>4892210128935</v>
          </cell>
        </row>
        <row r="333">
          <cell r="A333">
            <v>5133002023</v>
          </cell>
          <cell r="B333" t="str">
            <v>RTS1800ES-G</v>
          </cell>
          <cell r="C333">
            <v>4892210126023</v>
          </cell>
        </row>
        <row r="334">
          <cell r="A334">
            <v>5133002025</v>
          </cell>
          <cell r="B334" t="str">
            <v>RTS1800EF-G</v>
          </cell>
          <cell r="C334">
            <v>4892210125996</v>
          </cell>
        </row>
        <row r="335">
          <cell r="B335" t="str">
            <v>&gt; Various Stationary</v>
          </cell>
        </row>
        <row r="336">
          <cell r="A336">
            <v>5133000704</v>
          </cell>
          <cell r="B336" t="str">
            <v>ECO2335HG</v>
          </cell>
          <cell r="C336">
            <v>4892210114525</v>
          </cell>
        </row>
        <row r="337">
          <cell r="A337">
            <v>5133001890</v>
          </cell>
          <cell r="B337" t="str">
            <v>ECO2335HG2B</v>
          </cell>
          <cell r="C337">
            <v>4960673127441</v>
          </cell>
        </row>
        <row r="338">
          <cell r="A338">
            <v>5133002020</v>
          </cell>
          <cell r="B338" t="str">
            <v>WS721S</v>
          </cell>
          <cell r="C338">
            <v>4892210126214</v>
          </cell>
        </row>
        <row r="339">
          <cell r="A339">
            <v>5133000646</v>
          </cell>
          <cell r="B339" t="str">
            <v>EAS10A15</v>
          </cell>
          <cell r="C339">
            <v>4892210114549</v>
          </cell>
        </row>
        <row r="340">
          <cell r="B340" t="str">
            <v>&gt;</v>
          </cell>
        </row>
        <row r="341">
          <cell r="B341" t="str">
            <v>&gt;&gt;&gt; RYOBI POWER TOOLS ACCESSORIES</v>
          </cell>
        </row>
        <row r="342">
          <cell r="B342" t="str">
            <v>&gt; RPT Accessories - Fastening / Drilling / Driving</v>
          </cell>
        </row>
        <row r="343">
          <cell r="A343">
            <v>5132002549</v>
          </cell>
          <cell r="B343" t="str">
            <v>RAK10SD</v>
          </cell>
          <cell r="C343">
            <v>4892210119308</v>
          </cell>
        </row>
        <row r="344">
          <cell r="A344">
            <v>5132002611</v>
          </cell>
          <cell r="B344" t="str">
            <v>RAK12DB</v>
          </cell>
          <cell r="C344">
            <v>4892210121349</v>
          </cell>
        </row>
        <row r="345">
          <cell r="A345">
            <v>5132002701</v>
          </cell>
          <cell r="B345" t="str">
            <v>RAK15SSDC</v>
          </cell>
          <cell r="C345">
            <v>4892210128980</v>
          </cell>
        </row>
        <row r="346">
          <cell r="A346">
            <v>5132002679</v>
          </cell>
          <cell r="B346" t="str">
            <v>RAK16FP</v>
          </cell>
          <cell r="C346">
            <v>4960673129186</v>
          </cell>
        </row>
        <row r="347">
          <cell r="A347">
            <v>5132002550</v>
          </cell>
          <cell r="B347" t="str">
            <v>RAK17SD</v>
          </cell>
          <cell r="C347">
            <v>4892210119315</v>
          </cell>
        </row>
        <row r="348">
          <cell r="A348">
            <v>5132002682</v>
          </cell>
          <cell r="B348" t="str">
            <v>RAK17SDC</v>
          </cell>
          <cell r="C348">
            <v>4892210127198</v>
          </cell>
        </row>
        <row r="349">
          <cell r="A349">
            <v>5132002693</v>
          </cell>
          <cell r="B349" t="str">
            <v>RAK17SDCI</v>
          </cell>
          <cell r="C349">
            <v>4892210128294</v>
          </cell>
        </row>
        <row r="350">
          <cell r="A350">
            <v>5132002250</v>
          </cell>
          <cell r="B350" t="str">
            <v>RAK28SD</v>
          </cell>
          <cell r="C350">
            <v>4892210113382</v>
          </cell>
        </row>
        <row r="351">
          <cell r="A351">
            <v>5132002445</v>
          </cell>
          <cell r="B351" t="str">
            <v>RAK28SDI</v>
          </cell>
          <cell r="C351">
            <v>4892210116215</v>
          </cell>
        </row>
        <row r="352">
          <cell r="A352">
            <v>5132000127</v>
          </cell>
          <cell r="B352" t="str">
            <v>RAK31G</v>
          </cell>
          <cell r="C352">
            <v>4892210109620</v>
          </cell>
        </row>
        <row r="353">
          <cell r="A353">
            <v>5132002700</v>
          </cell>
          <cell r="B353" t="str">
            <v>RAK31SDCI</v>
          </cell>
          <cell r="C353">
            <v>4892210128973</v>
          </cell>
        </row>
        <row r="354">
          <cell r="A354">
            <v>5132002251</v>
          </cell>
          <cell r="B354" t="str">
            <v>RAK59SD</v>
          </cell>
          <cell r="C354">
            <v>4892210113399</v>
          </cell>
        </row>
        <row r="355">
          <cell r="A355">
            <v>5132002623</v>
          </cell>
          <cell r="B355" t="str">
            <v>RAK59FSDU</v>
          </cell>
          <cell r="C355">
            <v>4892210121509</v>
          </cell>
        </row>
        <row r="356">
          <cell r="A356">
            <v>5132002248</v>
          </cell>
          <cell r="B356" t="str">
            <v>RAK60DDF</v>
          </cell>
          <cell r="C356">
            <v>4892210112941</v>
          </cell>
        </row>
        <row r="357">
          <cell r="A357">
            <v>5132002278</v>
          </cell>
          <cell r="B357" t="str">
            <v>RAK95DDF</v>
          </cell>
          <cell r="C357">
            <v>4892210115843</v>
          </cell>
        </row>
        <row r="358">
          <cell r="A358">
            <v>5132002249</v>
          </cell>
          <cell r="B358" t="str">
            <v>RAK125DDF</v>
          </cell>
          <cell r="C358">
            <v>4892210112965</v>
          </cell>
        </row>
        <row r="359">
          <cell r="A359">
            <v>5132002256</v>
          </cell>
          <cell r="B359" t="str">
            <v>RAK35HSSSD</v>
          </cell>
          <cell r="C359">
            <v>4892210113313</v>
          </cell>
        </row>
        <row r="360">
          <cell r="A360">
            <v>5132002253</v>
          </cell>
          <cell r="B360" t="str">
            <v>RAK22QC</v>
          </cell>
          <cell r="C360">
            <v>4892210113368</v>
          </cell>
        </row>
        <row r="361">
          <cell r="A361">
            <v>5132002257</v>
          </cell>
          <cell r="B361" t="str">
            <v>RAK40SD</v>
          </cell>
          <cell r="C361">
            <v>4892210113337</v>
          </cell>
        </row>
        <row r="362">
          <cell r="A362">
            <v>5132002683</v>
          </cell>
          <cell r="B362" t="str">
            <v>RAK40SDI</v>
          </cell>
          <cell r="C362">
            <v>4892210127204</v>
          </cell>
        </row>
        <row r="363">
          <cell r="A363">
            <v>5132002262</v>
          </cell>
          <cell r="B363" t="str">
            <v>RAK08SDS</v>
          </cell>
          <cell r="C363">
            <v>4892210113276</v>
          </cell>
        </row>
        <row r="364">
          <cell r="A364">
            <v>5132002258</v>
          </cell>
          <cell r="B364" t="str">
            <v>RAK19HSS</v>
          </cell>
          <cell r="C364">
            <v>4892210113290</v>
          </cell>
        </row>
        <row r="365">
          <cell r="A365">
            <v>5132002252</v>
          </cell>
          <cell r="B365" t="str">
            <v>RAK07SB</v>
          </cell>
          <cell r="C365">
            <v>4892210113351</v>
          </cell>
        </row>
        <row r="366">
          <cell r="A366">
            <v>5132002259</v>
          </cell>
          <cell r="B366" t="str">
            <v>RAK08BP</v>
          </cell>
          <cell r="C366">
            <v>4892210113306</v>
          </cell>
        </row>
        <row r="367">
          <cell r="A367">
            <v>5132002260</v>
          </cell>
          <cell r="B367" t="str">
            <v>RAK10MB</v>
          </cell>
          <cell r="C367">
            <v>4892210113283</v>
          </cell>
        </row>
        <row r="368">
          <cell r="A368">
            <v>5132002548</v>
          </cell>
          <cell r="B368" t="str">
            <v>RAK07HS</v>
          </cell>
          <cell r="C368">
            <v>4892210119292</v>
          </cell>
        </row>
        <row r="369">
          <cell r="A369">
            <v>5132002254</v>
          </cell>
          <cell r="B369" t="str">
            <v>RAK30MIX</v>
          </cell>
          <cell r="C369">
            <v>4892210113375</v>
          </cell>
        </row>
        <row r="370">
          <cell r="A370">
            <v>5132002628</v>
          </cell>
          <cell r="B370" t="str">
            <v>RAK42MIX</v>
          </cell>
          <cell r="C370">
            <v>4892210121332</v>
          </cell>
        </row>
        <row r="371">
          <cell r="A371">
            <v>5132002686</v>
          </cell>
          <cell r="B371" t="str">
            <v>RAK46MIX</v>
          </cell>
          <cell r="C371">
            <v>4892210127464</v>
          </cell>
        </row>
        <row r="372">
          <cell r="A372">
            <v>5132002698</v>
          </cell>
          <cell r="B372" t="str">
            <v>RAK46MIXC</v>
          </cell>
          <cell r="C372">
            <v>4892210129406</v>
          </cell>
        </row>
        <row r="373">
          <cell r="A373">
            <v>5132002687</v>
          </cell>
          <cell r="B373" t="str">
            <v>RAK69MIX</v>
          </cell>
          <cell r="C373">
            <v>4892210127471</v>
          </cell>
        </row>
        <row r="374">
          <cell r="A374">
            <v>5132002551</v>
          </cell>
          <cell r="B374" t="str">
            <v>RAK75MIX</v>
          </cell>
          <cell r="C374">
            <v>4892210119322</v>
          </cell>
        </row>
        <row r="375">
          <cell r="A375">
            <v>5132002688</v>
          </cell>
          <cell r="B375" t="str">
            <v>RAK86MIX</v>
          </cell>
          <cell r="C375">
            <v>4892210127488</v>
          </cell>
        </row>
        <row r="376">
          <cell r="A376">
            <v>5132002699</v>
          </cell>
          <cell r="B376" t="str">
            <v>RAK86MIXC</v>
          </cell>
          <cell r="C376">
            <v>4892210129413</v>
          </cell>
        </row>
        <row r="377">
          <cell r="A377">
            <v>5132002615</v>
          </cell>
          <cell r="B377" t="str">
            <v>RAK100MIX</v>
          </cell>
          <cell r="C377">
            <v>4892210121387</v>
          </cell>
        </row>
        <row r="378">
          <cell r="A378">
            <v>5132002582</v>
          </cell>
          <cell r="B378" t="str">
            <v>RAK213AB</v>
          </cell>
          <cell r="C378">
            <v>4892210120571</v>
          </cell>
        </row>
        <row r="379">
          <cell r="A379">
            <v>5132002264</v>
          </cell>
          <cell r="B379" t="str">
            <v>RAK40RM</v>
          </cell>
          <cell r="C379">
            <v>4892210114396</v>
          </cell>
        </row>
        <row r="380">
          <cell r="B380" t="str">
            <v>&gt; RPT Accessories - Multi-Tool</v>
          </cell>
        </row>
        <row r="381">
          <cell r="A381">
            <v>5132002599</v>
          </cell>
          <cell r="B381" t="str">
            <v>RAK13MT</v>
          </cell>
          <cell r="C381">
            <v>4892210120809</v>
          </cell>
        </row>
        <row r="382">
          <cell r="A382">
            <v>5132002595</v>
          </cell>
          <cell r="B382" t="str">
            <v>RAK02MT</v>
          </cell>
          <cell r="C382">
            <v>4892210120816</v>
          </cell>
        </row>
        <row r="383">
          <cell r="A383">
            <v>5132002600</v>
          </cell>
          <cell r="B383" t="str">
            <v>RAK10MT</v>
          </cell>
          <cell r="C383">
            <v>4892210120823</v>
          </cell>
        </row>
        <row r="384">
          <cell r="B384" t="str">
            <v>&gt; RPT Accessories - Disc / Blade</v>
          </cell>
        </row>
        <row r="385">
          <cell r="A385">
            <v>5132002579</v>
          </cell>
          <cell r="B385" t="str">
            <v>CSB150A1</v>
          </cell>
          <cell r="C385">
            <v>4892210120465</v>
          </cell>
        </row>
        <row r="386">
          <cell r="A386">
            <v>5132000192</v>
          </cell>
          <cell r="B386" t="str">
            <v>RSB150B</v>
          </cell>
          <cell r="C386">
            <v>4892210200204</v>
          </cell>
        </row>
        <row r="387">
          <cell r="A387">
            <v>5132000185</v>
          </cell>
          <cell r="B387" t="str">
            <v>ACB20</v>
          </cell>
          <cell r="C387">
            <v>4892210107008</v>
          </cell>
        </row>
        <row r="388">
          <cell r="A388">
            <v>5132002473</v>
          </cell>
          <cell r="B388" t="str">
            <v>TSBA1</v>
          </cell>
          <cell r="C388">
            <v>4892210116802</v>
          </cell>
        </row>
        <row r="389">
          <cell r="A389">
            <v>5132002694</v>
          </cell>
          <cell r="B389" t="str">
            <v>TSB180A1</v>
          </cell>
          <cell r="C389">
            <v>4892210128584</v>
          </cell>
        </row>
        <row r="390">
          <cell r="A390">
            <v>5132002530</v>
          </cell>
          <cell r="B390" t="str">
            <v>AGDD125A1</v>
          </cell>
          <cell r="C390">
            <v>4892210117762</v>
          </cell>
        </row>
        <row r="391">
          <cell r="A391">
            <v>5132002581</v>
          </cell>
          <cell r="B391" t="str">
            <v>AGDD230A1</v>
          </cell>
          <cell r="C391">
            <v>4892210120489</v>
          </cell>
        </row>
        <row r="392">
          <cell r="A392">
            <v>5132002565</v>
          </cell>
          <cell r="B392" t="str">
            <v>CSB170A1</v>
          </cell>
          <cell r="C392">
            <v>4892210118905</v>
          </cell>
        </row>
        <row r="393">
          <cell r="A393">
            <v>5132002580</v>
          </cell>
          <cell r="B393" t="str">
            <v>CSB190A1</v>
          </cell>
          <cell r="C393">
            <v>4892210120472</v>
          </cell>
        </row>
        <row r="394">
          <cell r="A394">
            <v>5132002696</v>
          </cell>
          <cell r="B394" t="str">
            <v>RAK01JSFC</v>
          </cell>
          <cell r="C394">
            <v>4892210128959</v>
          </cell>
        </row>
        <row r="395">
          <cell r="A395">
            <v>5132002697</v>
          </cell>
          <cell r="B395" t="str">
            <v>RAK05JSBFC</v>
          </cell>
          <cell r="C395">
            <v>4892210128966</v>
          </cell>
        </row>
        <row r="396">
          <cell r="A396">
            <v>5132002702</v>
          </cell>
          <cell r="B396" t="str">
            <v>RAK10JSB</v>
          </cell>
          <cell r="C396">
            <v>4892210129420</v>
          </cell>
        </row>
        <row r="397">
          <cell r="A397">
            <v>5132002261</v>
          </cell>
          <cell r="B397" t="str">
            <v>RAK20JB</v>
          </cell>
          <cell r="C397">
            <v>4892210113320</v>
          </cell>
        </row>
        <row r="398">
          <cell r="A398">
            <v>5132002547</v>
          </cell>
          <cell r="B398" t="str">
            <v>RAK06RB</v>
          </cell>
          <cell r="C398">
            <v>4892210119285</v>
          </cell>
        </row>
        <row r="399">
          <cell r="A399">
            <v>5132002680</v>
          </cell>
          <cell r="B399" t="str">
            <v>RAK03SSRB</v>
          </cell>
          <cell r="C399">
            <v>4892210126887</v>
          </cell>
        </row>
        <row r="400">
          <cell r="A400">
            <v>5132002674</v>
          </cell>
          <cell r="B400" t="str">
            <v>RAK03SR</v>
          </cell>
          <cell r="C400">
            <v>4892210125071</v>
          </cell>
        </row>
        <row r="401">
          <cell r="A401">
            <v>5132002619</v>
          </cell>
          <cell r="B401" t="str">
            <v>SB216T24A1</v>
          </cell>
          <cell r="C401">
            <v>4892210121745</v>
          </cell>
        </row>
        <row r="402">
          <cell r="A402">
            <v>5132002620</v>
          </cell>
          <cell r="B402" t="str">
            <v>SB216T48A1</v>
          </cell>
          <cell r="C402">
            <v>4892210121752</v>
          </cell>
        </row>
        <row r="403">
          <cell r="A403">
            <v>5132002621</v>
          </cell>
          <cell r="B403" t="str">
            <v>SB254T24A1</v>
          </cell>
          <cell r="C403">
            <v>4892210121769</v>
          </cell>
        </row>
        <row r="404">
          <cell r="A404">
            <v>5132002622</v>
          </cell>
          <cell r="B404" t="str">
            <v>SB254T48A1</v>
          </cell>
          <cell r="C404">
            <v>4892210121776</v>
          </cell>
        </row>
        <row r="405">
          <cell r="A405">
            <v>5132002684</v>
          </cell>
          <cell r="B405" t="str">
            <v>COSB355A1</v>
          </cell>
          <cell r="C405">
            <v>4892210127105</v>
          </cell>
        </row>
        <row r="406">
          <cell r="B406" t="str">
            <v>&gt; RPT Accessories - Sanding Pad / Sheet</v>
          </cell>
        </row>
        <row r="407">
          <cell r="A407">
            <v>5132002418</v>
          </cell>
          <cell r="B407" t="str">
            <v>SPS20A</v>
          </cell>
          <cell r="C407">
            <v>4892210115942</v>
          </cell>
        </row>
        <row r="408">
          <cell r="A408">
            <v>5132002444</v>
          </cell>
          <cell r="B408" t="str">
            <v>SMS30A</v>
          </cell>
          <cell r="C408">
            <v>4892210116444</v>
          </cell>
        </row>
        <row r="409">
          <cell r="A409">
            <v>5132002675</v>
          </cell>
          <cell r="B409" t="str">
            <v>SCS10A1</v>
          </cell>
          <cell r="C409">
            <v>4892210125422</v>
          </cell>
        </row>
        <row r="410">
          <cell r="A410">
            <v>5132002596</v>
          </cell>
          <cell r="B410" t="str">
            <v>BSS76A2</v>
          </cell>
          <cell r="C410">
            <v>4892210120847</v>
          </cell>
        </row>
        <row r="411">
          <cell r="A411">
            <v>5132002601</v>
          </cell>
          <cell r="B411" t="str">
            <v>BSS100A2</v>
          </cell>
          <cell r="C411">
            <v>4892210120854</v>
          </cell>
        </row>
        <row r="412">
          <cell r="A412">
            <v>5132002610</v>
          </cell>
          <cell r="B412" t="str">
            <v>TSA10</v>
          </cell>
          <cell r="C412">
            <v>4892210121271</v>
          </cell>
        </row>
        <row r="413">
          <cell r="A413">
            <v>5132002246</v>
          </cell>
          <cell r="B413" t="str">
            <v>ROSP1A</v>
          </cell>
          <cell r="C413">
            <v>4892210113245</v>
          </cell>
        </row>
        <row r="414">
          <cell r="A414">
            <v>5132002608</v>
          </cell>
          <cell r="B414" t="str">
            <v>RO125A10</v>
          </cell>
          <cell r="C414">
            <v>4892210121257</v>
          </cell>
        </row>
        <row r="415">
          <cell r="B415" t="str">
            <v>&gt; RPT Accessories - Planer &amp; Router</v>
          </cell>
        </row>
        <row r="416">
          <cell r="A416">
            <v>5132002597</v>
          </cell>
          <cell r="B416" t="str">
            <v>PB82A2</v>
          </cell>
          <cell r="C416">
            <v>4892210120861</v>
          </cell>
        </row>
        <row r="417">
          <cell r="A417">
            <v>5132002602</v>
          </cell>
          <cell r="B417" t="str">
            <v>PB50A2</v>
          </cell>
          <cell r="C417">
            <v>4892210120878</v>
          </cell>
        </row>
        <row r="418">
          <cell r="A418">
            <v>5132002255</v>
          </cell>
          <cell r="B418" t="str">
            <v>RAK08QRB</v>
          </cell>
          <cell r="C418">
            <v>4892210113344</v>
          </cell>
        </row>
        <row r="419">
          <cell r="B419" t="str">
            <v>&gt; RPT Accessories - Stand / Table / Work Bench</v>
          </cell>
        </row>
        <row r="420">
          <cell r="A420">
            <v>5133001200</v>
          </cell>
          <cell r="B420" t="str">
            <v>RLS01</v>
          </cell>
          <cell r="C420">
            <v>4892210118363</v>
          </cell>
        </row>
        <row r="421">
          <cell r="A421">
            <v>5133001817</v>
          </cell>
          <cell r="B421" t="str">
            <v>RLS02</v>
          </cell>
          <cell r="C421">
            <v>4892210122582</v>
          </cell>
        </row>
        <row r="422">
          <cell r="A422">
            <v>5133001778</v>
          </cell>
          <cell r="B422" t="str">
            <v>RWB01</v>
          </cell>
          <cell r="C422">
            <v>4892210121714</v>
          </cell>
        </row>
        <row r="423">
          <cell r="A423">
            <v>5133001779</v>
          </cell>
          <cell r="B423" t="str">
            <v>RWB02</v>
          </cell>
          <cell r="C423">
            <v>4892210121721</v>
          </cell>
        </row>
        <row r="424">
          <cell r="A424">
            <v>5133001780</v>
          </cell>
          <cell r="B424" t="str">
            <v>RWB03</v>
          </cell>
          <cell r="C424">
            <v>4892210121738</v>
          </cell>
        </row>
        <row r="425">
          <cell r="A425">
            <v>5133002061</v>
          </cell>
          <cell r="B425" t="str">
            <v>RWB03-X</v>
          </cell>
          <cell r="C425">
            <v>4960673129209</v>
          </cell>
        </row>
        <row r="426">
          <cell r="B426" t="str">
            <v>&gt; RPT Accessories - Utilities</v>
          </cell>
        </row>
        <row r="427">
          <cell r="A427">
            <v>5132000100</v>
          </cell>
          <cell r="B427" t="str">
            <v>UTB2</v>
          </cell>
          <cell r="C427">
            <v>4892210101426</v>
          </cell>
        </row>
        <row r="428">
          <cell r="A428">
            <v>5132002553</v>
          </cell>
          <cell r="B428" t="str">
            <v>UTB4HG</v>
          </cell>
          <cell r="C428">
            <v>4892210109576</v>
          </cell>
        </row>
        <row r="429">
          <cell r="B429" t="str">
            <v>&gt;</v>
          </cell>
        </row>
        <row r="430">
          <cell r="B430" t="str">
            <v>&gt;&gt;&gt; OUTDOOR PRODUCTS</v>
          </cell>
        </row>
        <row r="431">
          <cell r="B431" t="str">
            <v>&gt; RYOBI Petrol Line Trimmer</v>
          </cell>
        </row>
        <row r="432">
          <cell r="A432">
            <v>5133001653</v>
          </cell>
          <cell r="B432" t="str">
            <v>RLT26CDS</v>
          </cell>
          <cell r="C432">
            <v>4892210816436</v>
          </cell>
        </row>
        <row r="433">
          <cell r="A433">
            <v>5133001683</v>
          </cell>
          <cell r="B433" t="str">
            <v>RLT26CDY</v>
          </cell>
          <cell r="C433">
            <v>4892210816443</v>
          </cell>
        </row>
        <row r="434">
          <cell r="A434">
            <v>5133001648</v>
          </cell>
          <cell r="B434" t="str">
            <v>RLT30CESA</v>
          </cell>
          <cell r="C434">
            <v>4892210816450</v>
          </cell>
        </row>
        <row r="435">
          <cell r="A435">
            <v>5133001982</v>
          </cell>
          <cell r="B435" t="str">
            <v>RLT30CESA-PKES</v>
          </cell>
          <cell r="C435">
            <v>4960673128554</v>
          </cell>
        </row>
        <row r="436">
          <cell r="A436">
            <v>5133002260</v>
          </cell>
          <cell r="B436" t="str">
            <v>RLT30CESA-AHFABC</v>
          </cell>
          <cell r="C436">
            <v>4960673132186</v>
          </cell>
        </row>
        <row r="437">
          <cell r="A437">
            <v>5133001118</v>
          </cell>
          <cell r="B437" t="str">
            <v>RLT430CESB</v>
          </cell>
          <cell r="C437">
            <v>4892210814722</v>
          </cell>
        </row>
        <row r="438">
          <cell r="A438">
            <v>5133002173</v>
          </cell>
          <cell r="B438" t="str">
            <v>RFT254</v>
          </cell>
          <cell r="C438">
            <v>4892210821324</v>
          </cell>
        </row>
        <row r="439">
          <cell r="B439" t="str">
            <v>&gt; RYOBI Petrol Brush Cutter</v>
          </cell>
        </row>
        <row r="440">
          <cell r="A440">
            <v>5133001883</v>
          </cell>
          <cell r="B440" t="str">
            <v>RBC26SBB</v>
          </cell>
          <cell r="C440">
            <v>4892210819499</v>
          </cell>
        </row>
        <row r="441">
          <cell r="A441">
            <v>5133001882</v>
          </cell>
          <cell r="B441" t="str">
            <v>RBC26SESB</v>
          </cell>
          <cell r="C441">
            <v>4892210819482</v>
          </cell>
        </row>
        <row r="442">
          <cell r="A442">
            <v>5133001885</v>
          </cell>
          <cell r="B442" t="str">
            <v>RBC30SBSB</v>
          </cell>
          <cell r="C442">
            <v>4892210819512</v>
          </cell>
        </row>
        <row r="443">
          <cell r="A443">
            <v>5133002129</v>
          </cell>
          <cell r="B443" t="str">
            <v>RBC30SBSB-PKS</v>
          </cell>
          <cell r="C443">
            <v>4960673129643</v>
          </cell>
        </row>
        <row r="444">
          <cell r="A444">
            <v>5133001884</v>
          </cell>
          <cell r="B444" t="str">
            <v>RBC30SESB</v>
          </cell>
          <cell r="C444">
            <v>4892210819505</v>
          </cell>
        </row>
        <row r="445">
          <cell r="A445">
            <v>5133001681</v>
          </cell>
          <cell r="B445" t="str">
            <v>RBC30SESAB</v>
          </cell>
          <cell r="C445">
            <v>4892210816368</v>
          </cell>
        </row>
        <row r="446">
          <cell r="A446">
            <v>5133002299</v>
          </cell>
          <cell r="B446" t="str">
            <v>RBC30SESBB</v>
          </cell>
          <cell r="C446">
            <v>4892210822475</v>
          </cell>
        </row>
        <row r="447">
          <cell r="A447">
            <v>5133001887</v>
          </cell>
          <cell r="B447" t="str">
            <v>RBC430SBSC</v>
          </cell>
          <cell r="C447">
            <v>4892210819192</v>
          </cell>
        </row>
        <row r="448">
          <cell r="A448">
            <v>5133001886</v>
          </cell>
          <cell r="B448" t="str">
            <v>RBC430SESC</v>
          </cell>
          <cell r="C448">
            <v>4892210819529</v>
          </cell>
        </row>
        <row r="449">
          <cell r="A449">
            <v>5133001878</v>
          </cell>
          <cell r="B449" t="str">
            <v>RBC254FSB</v>
          </cell>
          <cell r="C449">
            <v>4892210819185</v>
          </cell>
        </row>
        <row r="450">
          <cell r="A450">
            <v>5133001642</v>
          </cell>
          <cell r="B450" t="str">
            <v>RBC40SB</v>
          </cell>
          <cell r="C450">
            <v>4892210817716</v>
          </cell>
        </row>
        <row r="451">
          <cell r="A451">
            <v>5133001876</v>
          </cell>
          <cell r="B451" t="str">
            <v>RBC42FSB</v>
          </cell>
          <cell r="C451">
            <v>4892210819161</v>
          </cell>
        </row>
        <row r="452">
          <cell r="A452">
            <v>5133001877</v>
          </cell>
          <cell r="B452" t="str">
            <v>RBC52FSB</v>
          </cell>
          <cell r="C452">
            <v>4892210819178</v>
          </cell>
        </row>
        <row r="453">
          <cell r="B453" t="str">
            <v>&gt; RYOBI / Expand-It Power Head &amp; Attachments</v>
          </cell>
        </row>
        <row r="454">
          <cell r="A454">
            <v>5133002078</v>
          </cell>
          <cell r="B454" t="str">
            <v>RPH26APR</v>
          </cell>
          <cell r="C454">
            <v>4892210820846</v>
          </cell>
        </row>
        <row r="455">
          <cell r="A455">
            <v>5133001927</v>
          </cell>
          <cell r="B455" t="str">
            <v>AHF05</v>
          </cell>
          <cell r="C455">
            <v>4892210819369</v>
          </cell>
        </row>
        <row r="456">
          <cell r="A456">
            <v>5133001733</v>
          </cell>
          <cell r="B456" t="str">
            <v>APR04</v>
          </cell>
          <cell r="C456">
            <v>4892210817518</v>
          </cell>
        </row>
        <row r="457">
          <cell r="A457">
            <v>5133001742</v>
          </cell>
          <cell r="B457" t="str">
            <v>AQTT03</v>
          </cell>
          <cell r="C457">
            <v>4892210817600</v>
          </cell>
        </row>
        <row r="458">
          <cell r="A458">
            <v>5133001734</v>
          </cell>
          <cell r="B458" t="str">
            <v>ABC03</v>
          </cell>
          <cell r="C458">
            <v>4892210817525</v>
          </cell>
        </row>
        <row r="459">
          <cell r="A459">
            <v>5133001737</v>
          </cell>
          <cell r="B459" t="str">
            <v>AEX002</v>
          </cell>
          <cell r="C459">
            <v>4892210817556</v>
          </cell>
        </row>
        <row r="460">
          <cell r="B460" t="str">
            <v>&gt; RYOBI AC Line Trimmer</v>
          </cell>
        </row>
        <row r="461">
          <cell r="A461">
            <v>5133001251</v>
          </cell>
          <cell r="B461" t="str">
            <v>RLT3025S</v>
          </cell>
          <cell r="C461">
            <v>4892210815453</v>
          </cell>
        </row>
        <row r="462">
          <cell r="A462">
            <v>5133001752</v>
          </cell>
          <cell r="B462" t="str">
            <v>RLT3025SPK3</v>
          </cell>
          <cell r="C462">
            <v>4892210817808</v>
          </cell>
        </row>
        <row r="463">
          <cell r="A463">
            <v>5133002115</v>
          </cell>
          <cell r="B463" t="str">
            <v>RLT3525S</v>
          </cell>
          <cell r="C463">
            <v>4892210820624</v>
          </cell>
        </row>
        <row r="464">
          <cell r="A464">
            <v>5133002256</v>
          </cell>
          <cell r="B464" t="str">
            <v>RLT3525S-PKF</v>
          </cell>
          <cell r="C464">
            <v>4960673132155</v>
          </cell>
        </row>
        <row r="465">
          <cell r="A465">
            <v>5133001207</v>
          </cell>
          <cell r="B465" t="str">
            <v>RLT4025</v>
          </cell>
          <cell r="C465">
            <v>4892210815729</v>
          </cell>
        </row>
        <row r="466">
          <cell r="A466">
            <v>5133002253</v>
          </cell>
          <cell r="B466" t="str">
            <v>RLT4025-PK3</v>
          </cell>
          <cell r="C466">
            <v>4960673132100</v>
          </cell>
        </row>
        <row r="467">
          <cell r="A467">
            <v>5133001804</v>
          </cell>
          <cell r="B467" t="str">
            <v>RLT4027</v>
          </cell>
          <cell r="C467">
            <v>4892210818409</v>
          </cell>
        </row>
        <row r="468">
          <cell r="A468">
            <v>5133001918</v>
          </cell>
          <cell r="B468" t="str">
            <v>RLT4027PK3</v>
          </cell>
          <cell r="C468">
            <v>4892210819819</v>
          </cell>
        </row>
        <row r="469">
          <cell r="A469">
            <v>5133002117</v>
          </cell>
          <cell r="B469" t="str">
            <v>RLT5027</v>
          </cell>
          <cell r="C469">
            <v>4892210820600</v>
          </cell>
        </row>
        <row r="470">
          <cell r="A470">
            <v>5133002182</v>
          </cell>
          <cell r="B470" t="str">
            <v>RLT5027-PK3</v>
          </cell>
          <cell r="C470">
            <v>4892210821553</v>
          </cell>
        </row>
        <row r="471">
          <cell r="A471">
            <v>5133001213</v>
          </cell>
          <cell r="B471" t="str">
            <v>RLT5030S</v>
          </cell>
          <cell r="C471">
            <v>4892210815781</v>
          </cell>
        </row>
        <row r="472">
          <cell r="A472">
            <v>5133001919</v>
          </cell>
          <cell r="B472" t="str">
            <v>RLT5030SPK3</v>
          </cell>
          <cell r="C472">
            <v>4892210819826</v>
          </cell>
        </row>
        <row r="473">
          <cell r="A473">
            <v>5133001751</v>
          </cell>
          <cell r="B473" t="str">
            <v>RLT5030SPK9</v>
          </cell>
          <cell r="C473">
            <v>4892210817792</v>
          </cell>
        </row>
        <row r="474">
          <cell r="A474">
            <v>5133002119</v>
          </cell>
          <cell r="B474" t="str">
            <v>RLT6030</v>
          </cell>
          <cell r="C474">
            <v>4892210820648</v>
          </cell>
        </row>
        <row r="475">
          <cell r="A475">
            <v>5133002183</v>
          </cell>
          <cell r="B475" t="str">
            <v>RLT6030-PK3</v>
          </cell>
          <cell r="C475">
            <v>4892210821560</v>
          </cell>
        </row>
        <row r="476">
          <cell r="A476">
            <v>5133001243</v>
          </cell>
          <cell r="B476" t="str">
            <v>RLT7038</v>
          </cell>
          <cell r="C476">
            <v>4892210815491</v>
          </cell>
        </row>
        <row r="477">
          <cell r="A477">
            <v>5133001241</v>
          </cell>
          <cell r="B477" t="str">
            <v>RLT1038</v>
          </cell>
          <cell r="C477">
            <v>4892210815217</v>
          </cell>
        </row>
        <row r="478">
          <cell r="B478" t="str">
            <v>&gt; RYOBI AC Brush Cutter</v>
          </cell>
        </row>
        <row r="479">
          <cell r="A479">
            <v>5133001245</v>
          </cell>
          <cell r="B479" t="str">
            <v>RBC1020</v>
          </cell>
          <cell r="C479">
            <v>4892210815231</v>
          </cell>
        </row>
        <row r="480">
          <cell r="A480">
            <v>5133002300</v>
          </cell>
          <cell r="B480" t="str">
            <v>RBC1020-KIT</v>
          </cell>
          <cell r="C480">
            <v>4960673132445</v>
          </cell>
        </row>
        <row r="481">
          <cell r="B481" t="str">
            <v>&gt; RYOBI Petrol Lawn Mower</v>
          </cell>
        </row>
        <row r="482">
          <cell r="A482">
            <v>5133001922</v>
          </cell>
          <cell r="B482" t="str">
            <v>RLM5319SMEB</v>
          </cell>
          <cell r="C482">
            <v>4892210819659</v>
          </cell>
        </row>
        <row r="483">
          <cell r="A483">
            <v>5133001897</v>
          </cell>
          <cell r="B483" t="str">
            <v>RLM5317SME</v>
          </cell>
          <cell r="C483">
            <v>4892210819628</v>
          </cell>
        </row>
        <row r="484">
          <cell r="A484" t="str">
            <v>5133001897_DS</v>
          </cell>
          <cell r="B484" t="str">
            <v>RLM5317SME (DS)</v>
          </cell>
        </row>
        <row r="485">
          <cell r="A485">
            <v>5133001896</v>
          </cell>
          <cell r="B485" t="str">
            <v>RLM4617SME</v>
          </cell>
          <cell r="C485">
            <v>4892210819611</v>
          </cell>
        </row>
        <row r="486">
          <cell r="A486" t="str">
            <v>5133001896_DS</v>
          </cell>
          <cell r="B486" t="str">
            <v>RLM4617SME (DS)</v>
          </cell>
        </row>
        <row r="487">
          <cell r="A487">
            <v>5133001895</v>
          </cell>
          <cell r="B487" t="str">
            <v>RLM4614SME</v>
          </cell>
          <cell r="C487">
            <v>4892210819604</v>
          </cell>
        </row>
        <row r="488">
          <cell r="A488">
            <v>5133001921</v>
          </cell>
          <cell r="B488" t="str">
            <v>RLM1956MEB</v>
          </cell>
          <cell r="C488">
            <v>4892210819598</v>
          </cell>
        </row>
        <row r="489">
          <cell r="A489">
            <v>5133001702</v>
          </cell>
          <cell r="B489" t="str">
            <v>RLM1451ME</v>
          </cell>
          <cell r="C489">
            <v>4892210817273</v>
          </cell>
        </row>
        <row r="490">
          <cell r="B490" t="str">
            <v>&gt; RYOBI AC Cultivator</v>
          </cell>
        </row>
        <row r="491">
          <cell r="A491">
            <v>5133001238</v>
          </cell>
          <cell r="B491" t="str">
            <v>RCP1000</v>
          </cell>
          <cell r="C491">
            <v>4892210816122</v>
          </cell>
        </row>
        <row r="492">
          <cell r="B492" t="str">
            <v>&gt; RYOBI Petrol Hedge Trimmer</v>
          </cell>
        </row>
        <row r="493">
          <cell r="A493">
            <v>5133001647</v>
          </cell>
          <cell r="B493" t="str">
            <v>RHT2660DA</v>
          </cell>
          <cell r="C493">
            <v>4892210816504</v>
          </cell>
        </row>
        <row r="494">
          <cell r="A494">
            <v>5133001838</v>
          </cell>
          <cell r="B494" t="str">
            <v>RHT2660R</v>
          </cell>
          <cell r="C494">
            <v>4892210818867</v>
          </cell>
        </row>
        <row r="495">
          <cell r="A495">
            <v>5133001924</v>
          </cell>
          <cell r="B495" t="str">
            <v>RHT2660RPK5</v>
          </cell>
          <cell r="C495">
            <v>4892210819772</v>
          </cell>
        </row>
        <row r="496">
          <cell r="A496">
            <v>5133002086</v>
          </cell>
          <cell r="B496" t="str">
            <v>RHT2660R-PKB</v>
          </cell>
          <cell r="C496">
            <v>4960673129391</v>
          </cell>
        </row>
        <row r="497">
          <cell r="A497">
            <v>5133002259</v>
          </cell>
          <cell r="B497" t="str">
            <v>RHT2660R-PKG</v>
          </cell>
          <cell r="C497">
            <v>4960673132179</v>
          </cell>
        </row>
        <row r="498">
          <cell r="A498">
            <v>5133002261</v>
          </cell>
          <cell r="B498" t="str">
            <v>RHT2660R-PKS</v>
          </cell>
          <cell r="C498">
            <v>4960673132254</v>
          </cell>
        </row>
        <row r="499">
          <cell r="B499" t="str">
            <v>&gt; RYOBI AC Hedge Trimmer</v>
          </cell>
        </row>
        <row r="500">
          <cell r="A500">
            <v>5133001809</v>
          </cell>
          <cell r="B500" t="str">
            <v>RHT4245</v>
          </cell>
          <cell r="C500">
            <v>4892210818454</v>
          </cell>
        </row>
        <row r="501">
          <cell r="A501">
            <v>5133001811</v>
          </cell>
          <cell r="B501" t="str">
            <v>RHT5050</v>
          </cell>
          <cell r="C501">
            <v>4892210818478</v>
          </cell>
        </row>
        <row r="502">
          <cell r="A502">
            <v>5133001845</v>
          </cell>
          <cell r="B502" t="str">
            <v>RHT5555R</v>
          </cell>
          <cell r="C502">
            <v>4892210819109</v>
          </cell>
        </row>
        <row r="503">
          <cell r="A503">
            <v>5133001920</v>
          </cell>
          <cell r="B503" t="str">
            <v>RHT5555RPK0</v>
          </cell>
          <cell r="C503">
            <v>4892210819840</v>
          </cell>
        </row>
        <row r="504">
          <cell r="A504">
            <v>5133001868</v>
          </cell>
          <cell r="B504" t="str">
            <v>RHT5555RPK9</v>
          </cell>
          <cell r="C504">
            <v>4892210819383</v>
          </cell>
        </row>
        <row r="505">
          <cell r="A505">
            <v>5133002263</v>
          </cell>
          <cell r="B505" t="str">
            <v>RHT5555R-PKT</v>
          </cell>
          <cell r="C505">
            <v>4960673132216</v>
          </cell>
        </row>
        <row r="506">
          <cell r="A506">
            <v>5133002121</v>
          </cell>
          <cell r="B506" t="str">
            <v>RHT5555RS</v>
          </cell>
          <cell r="C506">
            <v>4892210820549</v>
          </cell>
        </row>
        <row r="507">
          <cell r="A507">
            <v>5133002170</v>
          </cell>
          <cell r="B507" t="str">
            <v>RHT6060RS</v>
          </cell>
          <cell r="C507">
            <v>4892210821300</v>
          </cell>
        </row>
        <row r="508">
          <cell r="A508">
            <v>5133002297</v>
          </cell>
          <cell r="B508" t="str">
            <v>RHT6060RS-PK9</v>
          </cell>
          <cell r="C508">
            <v>4960673132407</v>
          </cell>
        </row>
        <row r="509">
          <cell r="A509">
            <v>5133001847</v>
          </cell>
          <cell r="B509" t="str">
            <v>RHT6260RL</v>
          </cell>
          <cell r="C509">
            <v>4892210819123</v>
          </cell>
        </row>
        <row r="510">
          <cell r="A510">
            <v>5133001869</v>
          </cell>
          <cell r="B510" t="str">
            <v>RHT6260RLPK9</v>
          </cell>
          <cell r="C510">
            <v>4892210819390</v>
          </cell>
        </row>
        <row r="511">
          <cell r="A511">
            <v>5133002123</v>
          </cell>
          <cell r="B511" t="str">
            <v>RHT6560RL</v>
          </cell>
          <cell r="C511">
            <v>4892210820563</v>
          </cell>
        </row>
        <row r="512">
          <cell r="A512">
            <v>5133001849</v>
          </cell>
          <cell r="B512" t="str">
            <v>RHT7065RL</v>
          </cell>
          <cell r="C512">
            <v>4892210819147</v>
          </cell>
        </row>
        <row r="513">
          <cell r="A513">
            <v>5133001870</v>
          </cell>
          <cell r="B513" t="str">
            <v>RHT7065RLPK9</v>
          </cell>
          <cell r="C513">
            <v>4892210819406</v>
          </cell>
        </row>
        <row r="514">
          <cell r="A514">
            <v>5133001959</v>
          </cell>
          <cell r="B514" t="str">
            <v>RHT7065RL-PKT</v>
          </cell>
          <cell r="C514">
            <v>4960673127915</v>
          </cell>
        </row>
        <row r="515">
          <cell r="A515">
            <v>5133002125</v>
          </cell>
          <cell r="B515" t="str">
            <v>RHT7565RL</v>
          </cell>
          <cell r="C515">
            <v>4892210820587</v>
          </cell>
        </row>
        <row r="516">
          <cell r="A516">
            <v>5133001239</v>
          </cell>
          <cell r="B516" t="str">
            <v>RHT450X</v>
          </cell>
          <cell r="C516">
            <v>4892210815194</v>
          </cell>
        </row>
        <row r="517">
          <cell r="A517">
            <v>5133001253</v>
          </cell>
          <cell r="B517" t="str">
            <v>RPT4045</v>
          </cell>
          <cell r="C517">
            <v>4892210815651</v>
          </cell>
        </row>
        <row r="518">
          <cell r="A518">
            <v>5133002226</v>
          </cell>
          <cell r="B518" t="str">
            <v>RPT4545M</v>
          </cell>
          <cell r="C518">
            <v>4892210821393</v>
          </cell>
        </row>
        <row r="519">
          <cell r="B519" t="str">
            <v>&gt; RYOBI Petrol Chain Saw</v>
          </cell>
        </row>
        <row r="520">
          <cell r="A520">
            <v>5133001678</v>
          </cell>
          <cell r="B520" t="str">
            <v>RCS3535B</v>
          </cell>
          <cell r="C520">
            <v>4892210816627</v>
          </cell>
        </row>
        <row r="521">
          <cell r="A521">
            <v>5133001880</v>
          </cell>
          <cell r="B521" t="str">
            <v>RCS4235B</v>
          </cell>
          <cell r="C521">
            <v>4892210819239</v>
          </cell>
        </row>
        <row r="522">
          <cell r="A522">
            <v>5133001925</v>
          </cell>
          <cell r="B522" t="str">
            <v>RCS4235BPK1</v>
          </cell>
          <cell r="C522">
            <v>4892210819789</v>
          </cell>
        </row>
        <row r="523">
          <cell r="A523">
            <v>5133001676</v>
          </cell>
          <cell r="B523" t="str">
            <v>RCS4040CB</v>
          </cell>
          <cell r="C523">
            <v>4892210816665</v>
          </cell>
        </row>
        <row r="524">
          <cell r="A524">
            <v>5133001881</v>
          </cell>
          <cell r="B524" t="str">
            <v>RCS4240B</v>
          </cell>
          <cell r="C524">
            <v>4892210819246</v>
          </cell>
        </row>
        <row r="525">
          <cell r="A525">
            <v>5133001926</v>
          </cell>
          <cell r="B525" t="str">
            <v>RCS4240BPK1</v>
          </cell>
          <cell r="C525">
            <v>4892210819796</v>
          </cell>
        </row>
        <row r="526">
          <cell r="A526">
            <v>5133001860</v>
          </cell>
          <cell r="B526" t="str">
            <v>RCS5133CB</v>
          </cell>
          <cell r="C526">
            <v>4892210819208</v>
          </cell>
        </row>
        <row r="527">
          <cell r="A527">
            <v>5133001859</v>
          </cell>
          <cell r="B527" t="str">
            <v>RCS5140B</v>
          </cell>
          <cell r="C527">
            <v>4892210819222</v>
          </cell>
        </row>
        <row r="528">
          <cell r="A528">
            <v>5133001858</v>
          </cell>
          <cell r="B528" t="str">
            <v>RCS5145B</v>
          </cell>
          <cell r="C528">
            <v>4892210819215</v>
          </cell>
        </row>
        <row r="529">
          <cell r="A529">
            <v>5133002149</v>
          </cell>
          <cell r="B529" t="str">
            <v>RCS5145B-PKC</v>
          </cell>
          <cell r="C529">
            <v>4960673129803</v>
          </cell>
        </row>
        <row r="530">
          <cell r="B530" t="str">
            <v>&gt; RYOBI AC Chain Saw</v>
          </cell>
        </row>
        <row r="531">
          <cell r="A531">
            <v>5133001215</v>
          </cell>
          <cell r="B531" t="str">
            <v>RCS1835</v>
          </cell>
          <cell r="C531">
            <v>4892210815804</v>
          </cell>
        </row>
        <row r="532">
          <cell r="A532">
            <v>5133001216</v>
          </cell>
          <cell r="B532" t="str">
            <v>RCS18352C</v>
          </cell>
          <cell r="C532">
            <v>4892210815811</v>
          </cell>
        </row>
        <row r="533">
          <cell r="A533">
            <v>5133002184</v>
          </cell>
          <cell r="B533" t="str">
            <v>RCS1935</v>
          </cell>
          <cell r="C533">
            <v>4892210821492</v>
          </cell>
        </row>
        <row r="534">
          <cell r="A534">
            <v>5133001218</v>
          </cell>
          <cell r="B534" t="str">
            <v>RCS2040</v>
          </cell>
          <cell r="C534">
            <v>4892210815835</v>
          </cell>
        </row>
        <row r="535">
          <cell r="A535">
            <v>5133001219</v>
          </cell>
          <cell r="B535" t="str">
            <v>RCS20402C</v>
          </cell>
          <cell r="C535">
            <v>4892210815842</v>
          </cell>
        </row>
        <row r="536">
          <cell r="A536">
            <v>5133002186</v>
          </cell>
          <cell r="B536" t="str">
            <v>RCS2340</v>
          </cell>
          <cell r="C536">
            <v>4892210821522</v>
          </cell>
        </row>
        <row r="537">
          <cell r="B537" t="str">
            <v>&gt; RYOBI AC Pole Saw</v>
          </cell>
        </row>
        <row r="538">
          <cell r="A538">
            <v>5133002079</v>
          </cell>
          <cell r="B538" t="str">
            <v>RPP680</v>
          </cell>
          <cell r="C538">
            <v>4892210820853</v>
          </cell>
        </row>
        <row r="539">
          <cell r="A539">
            <v>5133001221</v>
          </cell>
          <cell r="B539" t="str">
            <v>RPP720</v>
          </cell>
          <cell r="C539">
            <v>4892210815866</v>
          </cell>
        </row>
        <row r="540">
          <cell r="A540">
            <v>5133002010</v>
          </cell>
          <cell r="B540" t="str">
            <v>RPP720PK2</v>
          </cell>
          <cell r="C540">
            <v>4960673128851</v>
          </cell>
        </row>
        <row r="541">
          <cell r="A541">
            <v>5133002228</v>
          </cell>
          <cell r="B541" t="str">
            <v>RPP750S</v>
          </cell>
          <cell r="C541">
            <v>4892210821379</v>
          </cell>
        </row>
        <row r="542">
          <cell r="B542" t="str">
            <v>&gt; RYOBI Petrol Blower &amp; Blower Vac</v>
          </cell>
        </row>
        <row r="543">
          <cell r="A543">
            <v>5133001651</v>
          </cell>
          <cell r="B543" t="str">
            <v>RBV26</v>
          </cell>
          <cell r="C543">
            <v>4892210816566</v>
          </cell>
        </row>
        <row r="544">
          <cell r="A544">
            <v>5133001815</v>
          </cell>
          <cell r="B544" t="str">
            <v>RBL26BP</v>
          </cell>
          <cell r="C544">
            <v>4892210818096</v>
          </cell>
        </row>
        <row r="545">
          <cell r="A545">
            <v>5133002085</v>
          </cell>
          <cell r="B545" t="str">
            <v>RBL26BP-RP4530</v>
          </cell>
          <cell r="C545">
            <v>4960673129452</v>
          </cell>
        </row>
        <row r="546">
          <cell r="A546">
            <v>5133001645</v>
          </cell>
          <cell r="B546" t="str">
            <v>RBL30MVB</v>
          </cell>
          <cell r="C546">
            <v>4892210816542</v>
          </cell>
        </row>
        <row r="547">
          <cell r="A547">
            <v>5133001879</v>
          </cell>
          <cell r="B547" t="str">
            <v>RBL42BP</v>
          </cell>
          <cell r="C547">
            <v>4892210818874</v>
          </cell>
        </row>
        <row r="548">
          <cell r="B548" t="str">
            <v>&gt; RYOBI AC Blower Vac</v>
          </cell>
        </row>
        <row r="549">
          <cell r="A549">
            <v>5133001223</v>
          </cell>
          <cell r="B549" t="str">
            <v>RBV2800S</v>
          </cell>
          <cell r="C549">
            <v>4892210815880</v>
          </cell>
        </row>
        <row r="550">
          <cell r="A550">
            <v>5133001697</v>
          </cell>
          <cell r="B550" t="str">
            <v>RBV2800SPK9</v>
          </cell>
          <cell r="C550">
            <v>4892210817136</v>
          </cell>
        </row>
        <row r="551">
          <cell r="A551">
            <v>5133002188</v>
          </cell>
          <cell r="B551" t="str">
            <v>RBV3000CSV</v>
          </cell>
          <cell r="C551">
            <v>4892210821423</v>
          </cell>
        </row>
        <row r="552">
          <cell r="A552">
            <v>5133001225</v>
          </cell>
          <cell r="B552" t="str">
            <v>RBV3000VP</v>
          </cell>
          <cell r="C552">
            <v>4892210815903</v>
          </cell>
        </row>
        <row r="553">
          <cell r="A553">
            <v>5133001830</v>
          </cell>
          <cell r="B553" t="str">
            <v>RBV3000VPPK9</v>
          </cell>
          <cell r="C553">
            <v>4892210818737</v>
          </cell>
        </row>
        <row r="554">
          <cell r="A554">
            <v>5133002190</v>
          </cell>
          <cell r="B554" t="str">
            <v>RBV3000CESV</v>
          </cell>
          <cell r="C554">
            <v>4892210821447</v>
          </cell>
        </row>
        <row r="555">
          <cell r="B555" t="str">
            <v>&gt; RYOBI AC Shredder</v>
          </cell>
        </row>
        <row r="556">
          <cell r="A556">
            <v>5133001235</v>
          </cell>
          <cell r="B556" t="str">
            <v>RSH2455</v>
          </cell>
          <cell r="C556">
            <v>4892210816092</v>
          </cell>
        </row>
        <row r="557">
          <cell r="A557">
            <v>5133001234</v>
          </cell>
          <cell r="B557" t="str">
            <v>RSH2400R</v>
          </cell>
          <cell r="C557">
            <v>4892210816085</v>
          </cell>
        </row>
        <row r="558">
          <cell r="A558">
            <v>5133002137</v>
          </cell>
          <cell r="B558" t="str">
            <v>RSH2400R-PKG</v>
          </cell>
          <cell r="C558">
            <v>4960673129674</v>
          </cell>
        </row>
        <row r="559">
          <cell r="B559" t="str">
            <v>&gt; RYOBI AC Log Splitter</v>
          </cell>
        </row>
        <row r="560">
          <cell r="A560">
            <v>5133001698</v>
          </cell>
          <cell r="B560" t="str">
            <v>RLS4A</v>
          </cell>
          <cell r="C560">
            <v>4892210815958</v>
          </cell>
        </row>
        <row r="561">
          <cell r="A561">
            <v>5133001700</v>
          </cell>
          <cell r="B561" t="str">
            <v>RLS5A</v>
          </cell>
          <cell r="C561">
            <v>4892210815934</v>
          </cell>
        </row>
        <row r="562">
          <cell r="B562" t="str">
            <v>&gt; RYOBI 48V Lawn Mower</v>
          </cell>
        </row>
        <row r="563">
          <cell r="A563">
            <v>5133000681</v>
          </cell>
          <cell r="B563" t="str">
            <v>RLM4852L</v>
          </cell>
          <cell r="C563">
            <v>4892210812681</v>
          </cell>
        </row>
        <row r="564">
          <cell r="B564" t="str">
            <v>&gt; RYOBI OPE 36V Lawn Mower Range</v>
          </cell>
        </row>
        <row r="565">
          <cell r="A565">
            <v>5133002098</v>
          </cell>
          <cell r="B565" t="str">
            <v>RLM18X40H240</v>
          </cell>
          <cell r="C565">
            <v>4892210820808</v>
          </cell>
        </row>
        <row r="566">
          <cell r="A566">
            <v>5133000679</v>
          </cell>
          <cell r="B566" t="str">
            <v>RLM3640LI</v>
          </cell>
          <cell r="C566">
            <v>4892210812667</v>
          </cell>
        </row>
        <row r="567">
          <cell r="A567">
            <v>5133001747</v>
          </cell>
          <cell r="B567" t="str">
            <v>RLM36X40</v>
          </cell>
          <cell r="C567">
            <v>4892210817754</v>
          </cell>
        </row>
        <row r="568">
          <cell r="A568">
            <v>5133001853</v>
          </cell>
          <cell r="B568" t="str">
            <v>RLM36X40H</v>
          </cell>
          <cell r="C568">
            <v>4892210819062</v>
          </cell>
        </row>
        <row r="569">
          <cell r="A569">
            <v>5133001958</v>
          </cell>
          <cell r="B569" t="str">
            <v>RLM36X40H-PKT</v>
          </cell>
          <cell r="C569">
            <v>4960673127809</v>
          </cell>
        </row>
        <row r="570">
          <cell r="A570">
            <v>5133002167</v>
          </cell>
          <cell r="B570" t="str">
            <v>RLM36X40H40</v>
          </cell>
          <cell r="C570">
            <v>4892210821126</v>
          </cell>
        </row>
        <row r="571">
          <cell r="A571">
            <v>5133001777</v>
          </cell>
          <cell r="B571" t="str">
            <v>RLM36X40H2</v>
          </cell>
          <cell r="C571">
            <v>4892210819376</v>
          </cell>
        </row>
        <row r="572">
          <cell r="A572">
            <v>5133001855</v>
          </cell>
          <cell r="B572" t="str">
            <v>RLM36X40L</v>
          </cell>
          <cell r="C572">
            <v>4892210819086</v>
          </cell>
        </row>
        <row r="573">
          <cell r="A573">
            <v>5133002100</v>
          </cell>
          <cell r="B573" t="str">
            <v>RLM36X40H50</v>
          </cell>
          <cell r="C573">
            <v>4892210820822</v>
          </cell>
        </row>
        <row r="574">
          <cell r="A574">
            <v>5133002171</v>
          </cell>
          <cell r="B574" t="str">
            <v>RLM36X46L50HI</v>
          </cell>
          <cell r="C574">
            <v>4892210821140</v>
          </cell>
        </row>
        <row r="575">
          <cell r="B575" t="str">
            <v>&gt; RYOBI OPE 36V Non Lawn Mower Range</v>
          </cell>
        </row>
        <row r="576">
          <cell r="A576">
            <v>5133000683</v>
          </cell>
          <cell r="B576" t="str">
            <v>RLT36</v>
          </cell>
          <cell r="C576">
            <v>4892210811790</v>
          </cell>
        </row>
        <row r="577">
          <cell r="A577">
            <v>5133001873</v>
          </cell>
          <cell r="B577" t="str">
            <v>RLT36C33</v>
          </cell>
          <cell r="C577">
            <v>4892210819420</v>
          </cell>
        </row>
        <row r="578">
          <cell r="A578">
            <v>5133002107</v>
          </cell>
          <cell r="B578" t="str">
            <v>RLT36C33-25</v>
          </cell>
          <cell r="C578">
            <v>4892210821478</v>
          </cell>
        </row>
        <row r="579">
          <cell r="A579">
            <v>5133001813</v>
          </cell>
          <cell r="B579" t="str">
            <v>RBC36X26B</v>
          </cell>
          <cell r="C579">
            <v>4892210818492</v>
          </cell>
        </row>
        <row r="580">
          <cell r="A580">
            <v>5133002265</v>
          </cell>
          <cell r="B580" t="str">
            <v>RBC36X26B-PKS</v>
          </cell>
          <cell r="C580">
            <v>4960673132230</v>
          </cell>
        </row>
        <row r="581">
          <cell r="A581">
            <v>5133001851</v>
          </cell>
          <cell r="B581" t="str">
            <v>RBC36X26E</v>
          </cell>
          <cell r="C581">
            <v>4892210819048</v>
          </cell>
        </row>
        <row r="582">
          <cell r="A582">
            <v>5133000725</v>
          </cell>
          <cell r="B582" t="str">
            <v>RHT36</v>
          </cell>
          <cell r="C582">
            <v>4892210811813</v>
          </cell>
        </row>
        <row r="583">
          <cell r="A583">
            <v>5133001892</v>
          </cell>
          <cell r="B583" t="str">
            <v>RHT36C55</v>
          </cell>
          <cell r="C583">
            <v>4892210819444</v>
          </cell>
        </row>
        <row r="584">
          <cell r="A584">
            <v>5133002113</v>
          </cell>
          <cell r="B584" t="str">
            <v>RHT36C55-25</v>
          </cell>
          <cell r="C584">
            <v>4892210821348</v>
          </cell>
        </row>
        <row r="585">
          <cell r="A585">
            <v>5133000677</v>
          </cell>
          <cell r="B585" t="str">
            <v>RCS36</v>
          </cell>
          <cell r="C585">
            <v>4892210811776</v>
          </cell>
        </row>
        <row r="586">
          <cell r="A586">
            <v>5133002180</v>
          </cell>
          <cell r="B586" t="str">
            <v>RCS36X3550HI</v>
          </cell>
          <cell r="C586">
            <v>4892210821577</v>
          </cell>
        </row>
        <row r="587">
          <cell r="A587">
            <v>5133001960</v>
          </cell>
          <cell r="B587" t="str">
            <v>RCSHT36</v>
          </cell>
          <cell r="C587">
            <v>4960673127922</v>
          </cell>
        </row>
        <row r="588">
          <cell r="A588">
            <v>5133000676</v>
          </cell>
          <cell r="B588" t="str">
            <v>RBL36B</v>
          </cell>
          <cell r="C588">
            <v>4892210811769</v>
          </cell>
        </row>
        <row r="589">
          <cell r="A589">
            <v>5133001875</v>
          </cell>
          <cell r="B589" t="str">
            <v>BPL3615</v>
          </cell>
          <cell r="C589">
            <v>4892210819413</v>
          </cell>
        </row>
        <row r="590">
          <cell r="A590">
            <v>5133002159</v>
          </cell>
          <cell r="B590" t="str">
            <v>BPL3625</v>
          </cell>
          <cell r="C590">
            <v>4892210127419</v>
          </cell>
        </row>
        <row r="591">
          <cell r="A591">
            <v>5133000709</v>
          </cell>
          <cell r="B591" t="str">
            <v>BPL3626</v>
          </cell>
          <cell r="C591">
            <v>4892210812483</v>
          </cell>
        </row>
        <row r="592">
          <cell r="A592">
            <v>5133001894</v>
          </cell>
          <cell r="B592" t="str">
            <v>BPL3640</v>
          </cell>
          <cell r="C592">
            <v>4892210819574</v>
          </cell>
        </row>
        <row r="593">
          <cell r="A593">
            <v>5133002166</v>
          </cell>
          <cell r="B593" t="str">
            <v>BPL3650</v>
          </cell>
          <cell r="C593">
            <v>4892210127426</v>
          </cell>
        </row>
        <row r="594">
          <cell r="A594">
            <v>5133000727</v>
          </cell>
          <cell r="B594" t="str">
            <v>BCL3620</v>
          </cell>
          <cell r="C594">
            <v>4892210812926</v>
          </cell>
        </row>
        <row r="595">
          <cell r="A595">
            <v>5133002165</v>
          </cell>
          <cell r="B595" t="str">
            <v>BCL3620S</v>
          </cell>
          <cell r="C595">
            <v>4892210127433</v>
          </cell>
        </row>
        <row r="596">
          <cell r="B596" t="str">
            <v>&gt; RYOBI OPE 36V bare units</v>
          </cell>
        </row>
        <row r="597">
          <cell r="A597">
            <v>5133002160</v>
          </cell>
          <cell r="B597" t="str">
            <v>OLM1840H</v>
          </cell>
          <cell r="C597">
            <v>4892210821218</v>
          </cell>
        </row>
        <row r="598">
          <cell r="B598" t="str">
            <v>&gt; RYOBI OPE 18V Range</v>
          </cell>
        </row>
        <row r="599">
          <cell r="A599">
            <v>5133001806</v>
          </cell>
          <cell r="B599" t="str">
            <v>RLT1825LI</v>
          </cell>
          <cell r="C599">
            <v>4892210818423</v>
          </cell>
        </row>
        <row r="600">
          <cell r="A600">
            <v>5133002168</v>
          </cell>
          <cell r="B600" t="str">
            <v>RLT1825-LL13</v>
          </cell>
          <cell r="C600">
            <v>4892210821270</v>
          </cell>
        </row>
        <row r="601">
          <cell r="A601">
            <v>5133000733</v>
          </cell>
          <cell r="B601" t="str">
            <v>RLT1830LI</v>
          </cell>
          <cell r="C601">
            <v>4892210812575</v>
          </cell>
        </row>
        <row r="602">
          <cell r="A602">
            <v>5133001983</v>
          </cell>
          <cell r="B602" t="str">
            <v>RLT1830LI-PKB</v>
          </cell>
          <cell r="C602">
            <v>4960673128561</v>
          </cell>
        </row>
        <row r="603">
          <cell r="A603">
            <v>5133001963</v>
          </cell>
          <cell r="B603" t="str">
            <v>RLT1830LI-PK3</v>
          </cell>
          <cell r="C603">
            <v>4960673128196</v>
          </cell>
        </row>
        <row r="604">
          <cell r="A604">
            <v>5133002104</v>
          </cell>
          <cell r="B604" t="str">
            <v>RLT1831-13</v>
          </cell>
          <cell r="C604">
            <v>4892210820662</v>
          </cell>
        </row>
        <row r="605">
          <cell r="A605">
            <v>5133002257</v>
          </cell>
          <cell r="B605" t="str">
            <v>RLT1831-13PKB</v>
          </cell>
          <cell r="C605">
            <v>4960673132162</v>
          </cell>
        </row>
        <row r="606">
          <cell r="A606">
            <v>5133002102</v>
          </cell>
          <cell r="B606" t="str">
            <v>RLT1830-H13</v>
          </cell>
          <cell r="C606">
            <v>4892210820785</v>
          </cell>
        </row>
        <row r="607">
          <cell r="A607">
            <v>5133002224</v>
          </cell>
          <cell r="B607" t="str">
            <v>RLT1830-H25</v>
          </cell>
          <cell r="C607">
            <v>4892210821638</v>
          </cell>
        </row>
        <row r="608">
          <cell r="A608">
            <v>5133001749</v>
          </cell>
          <cell r="B608" t="str">
            <v>RLT1830CD3H</v>
          </cell>
          <cell r="C608">
            <v>4892210817778</v>
          </cell>
        </row>
        <row r="609">
          <cell r="A609">
            <v>5133002255</v>
          </cell>
          <cell r="B609" t="str">
            <v>RLT1831-CD3H</v>
          </cell>
          <cell r="C609">
            <v>4892210821867</v>
          </cell>
        </row>
        <row r="610">
          <cell r="A610">
            <v>5133000735</v>
          </cell>
          <cell r="B610" t="str">
            <v>RHT1850LI</v>
          </cell>
          <cell r="C610">
            <v>4892210812582</v>
          </cell>
        </row>
        <row r="611">
          <cell r="A611">
            <v>5133001984</v>
          </cell>
          <cell r="B611" t="str">
            <v>RHT1850LI-PKB</v>
          </cell>
          <cell r="C611">
            <v>4960673128578</v>
          </cell>
        </row>
        <row r="612">
          <cell r="A612">
            <v>5133002109</v>
          </cell>
          <cell r="B612" t="str">
            <v>RHT1851R-15</v>
          </cell>
          <cell r="C612">
            <v>4892210820747</v>
          </cell>
        </row>
        <row r="613">
          <cell r="A613">
            <v>5133002111</v>
          </cell>
          <cell r="B613" t="str">
            <v>RHT1855R-40</v>
          </cell>
          <cell r="C613">
            <v>4892210820761</v>
          </cell>
        </row>
        <row r="614">
          <cell r="A614">
            <v>5133001626</v>
          </cell>
          <cell r="B614" t="str">
            <v>RHT1850XLI</v>
          </cell>
          <cell r="C614">
            <v>4892210816924</v>
          </cell>
        </row>
        <row r="615">
          <cell r="A615">
            <v>5133001790</v>
          </cell>
          <cell r="B615" t="str">
            <v>RGS18213H</v>
          </cell>
          <cell r="C615">
            <v>4960673127021</v>
          </cell>
        </row>
        <row r="616">
          <cell r="A616">
            <v>5133001981</v>
          </cell>
          <cell r="B616" t="str">
            <v>OBL1802-PKB</v>
          </cell>
          <cell r="C616">
            <v>4960673124839</v>
          </cell>
        </row>
        <row r="617">
          <cell r="A617">
            <v>5133002154</v>
          </cell>
          <cell r="B617" t="str">
            <v>OBL1802-BAT</v>
          </cell>
          <cell r="C617">
            <v>4960673129841</v>
          </cell>
        </row>
        <row r="618">
          <cell r="A618">
            <v>5133001628</v>
          </cell>
          <cell r="B618" t="str">
            <v>RPP1820LI</v>
          </cell>
          <cell r="C618">
            <v>4892210816948</v>
          </cell>
        </row>
        <row r="619">
          <cell r="B619" t="str">
            <v>&gt; RYOBI OPE ONE+ Range</v>
          </cell>
        </row>
        <row r="620">
          <cell r="A620">
            <v>5133000731</v>
          </cell>
          <cell r="B620" t="str">
            <v>OBL1802</v>
          </cell>
          <cell r="C620">
            <v>4892210812605</v>
          </cell>
        </row>
        <row r="621">
          <cell r="A621">
            <v>5133000732</v>
          </cell>
          <cell r="B621" t="str">
            <v>OGS1821</v>
          </cell>
          <cell r="C621">
            <v>4892210812568</v>
          </cell>
        </row>
        <row r="622">
          <cell r="A622">
            <v>5133001808</v>
          </cell>
          <cell r="B622" t="str">
            <v>OLT1825</v>
          </cell>
          <cell r="C622">
            <v>4892210818447</v>
          </cell>
        </row>
        <row r="623">
          <cell r="A623">
            <v>5133000728</v>
          </cell>
          <cell r="B623" t="str">
            <v>OLT1831</v>
          </cell>
          <cell r="C623">
            <v>4892210812896</v>
          </cell>
        </row>
        <row r="624">
          <cell r="A624">
            <v>5133002162</v>
          </cell>
          <cell r="B624" t="str">
            <v>OLT1831S</v>
          </cell>
          <cell r="C624">
            <v>4892210821195</v>
          </cell>
        </row>
        <row r="625">
          <cell r="A625">
            <v>5133000729</v>
          </cell>
          <cell r="B625" t="str">
            <v>OHT1851</v>
          </cell>
          <cell r="C625">
            <v>4892210812902</v>
          </cell>
        </row>
        <row r="626">
          <cell r="A626">
            <v>5133002161</v>
          </cell>
          <cell r="B626" t="str">
            <v>OHT1855R</v>
          </cell>
          <cell r="C626">
            <v>4892210821249</v>
          </cell>
        </row>
        <row r="627">
          <cell r="A627">
            <v>5133001249</v>
          </cell>
          <cell r="B627" t="str">
            <v>OHT1850X</v>
          </cell>
          <cell r="C627">
            <v>4892210815439</v>
          </cell>
        </row>
        <row r="628">
          <cell r="A628">
            <v>5133000730</v>
          </cell>
          <cell r="B628" t="str">
            <v>OPS1821</v>
          </cell>
          <cell r="C628">
            <v>4892210812612</v>
          </cell>
        </row>
        <row r="629">
          <cell r="A629">
            <v>5133001250</v>
          </cell>
          <cell r="B629" t="str">
            <v>OPP1820</v>
          </cell>
          <cell r="C629">
            <v>4892210815446</v>
          </cell>
        </row>
        <row r="630">
          <cell r="B630" t="str">
            <v>&gt; RYOBI OPE TEK4 Range</v>
          </cell>
        </row>
        <row r="631">
          <cell r="A631">
            <v>5133000678</v>
          </cell>
          <cell r="B631" t="str">
            <v>RGS410</v>
          </cell>
          <cell r="C631">
            <v>4892210812506</v>
          </cell>
        </row>
        <row r="632">
          <cell r="A632">
            <v>5133000682</v>
          </cell>
          <cell r="B632" t="str">
            <v>RLP416</v>
          </cell>
          <cell r="C632">
            <v>4892210812490</v>
          </cell>
        </row>
        <row r="633">
          <cell r="B633" t="str">
            <v>&gt; RYOBI Petrol Pressure Washer</v>
          </cell>
        </row>
        <row r="634">
          <cell r="A634">
            <v>5133001729</v>
          </cell>
          <cell r="B634" t="str">
            <v>RPW2400</v>
          </cell>
          <cell r="C634">
            <v>4892210816757</v>
          </cell>
        </row>
        <row r="635">
          <cell r="B635" t="str">
            <v>&gt; Homelite Petrol Line Trimmer</v>
          </cell>
        </row>
        <row r="636">
          <cell r="A636">
            <v>5134000137</v>
          </cell>
          <cell r="B636" t="str">
            <v>HLT26CDB</v>
          </cell>
          <cell r="C636">
            <v>4892210814623</v>
          </cell>
        </row>
        <row r="637">
          <cell r="A637">
            <v>5134000136</v>
          </cell>
          <cell r="B637" t="str">
            <v>HLT26CDSB</v>
          </cell>
          <cell r="C637">
            <v>4892210814616</v>
          </cell>
        </row>
        <row r="638">
          <cell r="B638" t="str">
            <v>&gt; Homelite Petrol Brush Cutter</v>
          </cell>
        </row>
        <row r="639">
          <cell r="A639">
            <v>5134000158</v>
          </cell>
          <cell r="B639" t="str">
            <v>HBC26SBB</v>
          </cell>
          <cell r="C639">
            <v>4892210814418</v>
          </cell>
        </row>
        <row r="640">
          <cell r="A640">
            <v>5134000159</v>
          </cell>
          <cell r="B640" t="str">
            <v>HBC26SBSB</v>
          </cell>
          <cell r="C640">
            <v>4892210814425</v>
          </cell>
        </row>
        <row r="641">
          <cell r="A641">
            <v>5134000161</v>
          </cell>
          <cell r="B641" t="str">
            <v>HBC26SJSB</v>
          </cell>
          <cell r="C641">
            <v>4892210814449</v>
          </cell>
        </row>
        <row r="642">
          <cell r="A642">
            <v>5134000166</v>
          </cell>
          <cell r="B642" t="str">
            <v>HBC30SBSB</v>
          </cell>
          <cell r="C642">
            <v>4892210814494</v>
          </cell>
        </row>
        <row r="643">
          <cell r="A643">
            <v>5134000009</v>
          </cell>
          <cell r="B643" t="str">
            <v>HBC45SB</v>
          </cell>
          <cell r="C643">
            <v>4892210804167</v>
          </cell>
        </row>
        <row r="644">
          <cell r="B644" t="str">
            <v>&gt; Homelite AC Line Trimmer</v>
          </cell>
        </row>
        <row r="645">
          <cell r="A645">
            <v>5134000036</v>
          </cell>
          <cell r="B645" t="str">
            <v>HLT4027</v>
          </cell>
          <cell r="C645">
            <v>4892210809377</v>
          </cell>
        </row>
        <row r="646">
          <cell r="B646" t="str">
            <v>&gt; Homelite Petrol Hedge Trimmer</v>
          </cell>
        </row>
        <row r="647">
          <cell r="A647">
            <v>5134000153</v>
          </cell>
          <cell r="B647" t="str">
            <v>HHT2655B</v>
          </cell>
          <cell r="C647">
            <v>4892210814579</v>
          </cell>
        </row>
        <row r="648">
          <cell r="B648" t="str">
            <v>&gt; Homelite AC Hedge Trimmer</v>
          </cell>
        </row>
        <row r="649">
          <cell r="A649">
            <v>5134000035</v>
          </cell>
          <cell r="B649" t="str">
            <v>HHT400T</v>
          </cell>
          <cell r="C649">
            <v>4892210809315</v>
          </cell>
        </row>
        <row r="650">
          <cell r="B650" t="str">
            <v>&gt; Homelite Petrol Chain Saw</v>
          </cell>
        </row>
        <row r="651">
          <cell r="A651">
            <v>5134000119</v>
          </cell>
          <cell r="B651" t="str">
            <v>HCS3335B</v>
          </cell>
          <cell r="C651">
            <v>4892210812414</v>
          </cell>
        </row>
        <row r="652">
          <cell r="A652">
            <v>5134000112</v>
          </cell>
          <cell r="B652" t="str">
            <v>HCS3435B</v>
          </cell>
          <cell r="C652">
            <v>4892210812360</v>
          </cell>
        </row>
        <row r="653">
          <cell r="A653">
            <v>5134000118</v>
          </cell>
          <cell r="B653" t="str">
            <v>HCS3840B</v>
          </cell>
          <cell r="C653">
            <v>4892210812377</v>
          </cell>
        </row>
        <row r="654">
          <cell r="A654">
            <v>5134000093</v>
          </cell>
          <cell r="B654" t="str">
            <v>HCS3840BPK1</v>
          </cell>
          <cell r="C654">
            <v>4892210812049</v>
          </cell>
        </row>
        <row r="655">
          <cell r="A655">
            <v>5134000113</v>
          </cell>
          <cell r="B655" t="str">
            <v>HCS4245B</v>
          </cell>
          <cell r="C655">
            <v>4892210812391</v>
          </cell>
        </row>
        <row r="656">
          <cell r="A656">
            <v>5134000145</v>
          </cell>
          <cell r="B656" t="str">
            <v>HCS4845C</v>
          </cell>
          <cell r="C656">
            <v>4892210814197</v>
          </cell>
        </row>
        <row r="657">
          <cell r="B657" t="str">
            <v>&gt; Homelite AC Chain Saw</v>
          </cell>
        </row>
        <row r="658">
          <cell r="A658">
            <v>5134000031</v>
          </cell>
          <cell r="B658" t="str">
            <v>HCS1835T</v>
          </cell>
          <cell r="C658">
            <v>4892210809339</v>
          </cell>
        </row>
        <row r="659">
          <cell r="B659" t="str">
            <v>&gt; Homelite Petrol Blower &amp; Blower Vac</v>
          </cell>
        </row>
        <row r="660">
          <cell r="A660">
            <v>5134000149</v>
          </cell>
          <cell r="B660" t="str">
            <v>HBL26BVB</v>
          </cell>
          <cell r="C660">
            <v>4892210814531</v>
          </cell>
        </row>
        <row r="661">
          <cell r="A661">
            <v>5134000147</v>
          </cell>
          <cell r="B661" t="str">
            <v>HBL26BPB</v>
          </cell>
          <cell r="C661">
            <v>4892210814517</v>
          </cell>
        </row>
        <row r="662">
          <cell r="B662" t="str">
            <v>&gt; Homelite AC Blower Vac</v>
          </cell>
        </row>
        <row r="663">
          <cell r="A663">
            <v>5134000030</v>
          </cell>
          <cell r="B663" t="str">
            <v>HBV2500S</v>
          </cell>
          <cell r="C663">
            <v>4892210809353</v>
          </cell>
        </row>
        <row r="664">
          <cell r="B664" t="str">
            <v>&gt;</v>
          </cell>
        </row>
        <row r="665">
          <cell r="B665" t="str">
            <v>&gt;&gt;&gt; OUTDOOR ACCESSORIES</v>
          </cell>
        </row>
        <row r="666">
          <cell r="B666" t="str">
            <v>&gt; RYOBI OPE After Market Accessories</v>
          </cell>
        </row>
        <row r="667">
          <cell r="A667">
            <v>5132002676</v>
          </cell>
          <cell r="B667" t="str">
            <v>RAC612</v>
          </cell>
          <cell r="C667">
            <v>4892210820112</v>
          </cell>
        </row>
        <row r="668">
          <cell r="A668">
            <v>5132002677</v>
          </cell>
          <cell r="B668" t="str">
            <v>RAC613</v>
          </cell>
          <cell r="C668">
            <v>4892210820129</v>
          </cell>
        </row>
        <row r="669">
          <cell r="A669">
            <v>5132000032</v>
          </cell>
          <cell r="B669" t="str">
            <v>ACC008</v>
          </cell>
          <cell r="C669">
            <v>4892210803122</v>
          </cell>
        </row>
        <row r="670">
          <cell r="A670">
            <v>5132002678</v>
          </cell>
          <cell r="B670" t="str">
            <v>RAC614</v>
          </cell>
          <cell r="C670">
            <v>4892210820136</v>
          </cell>
        </row>
        <row r="671">
          <cell r="A671">
            <v>5132002704</v>
          </cell>
          <cell r="B671" t="str">
            <v>GANTS</v>
          </cell>
          <cell r="C671">
            <v>4960673132209</v>
          </cell>
        </row>
        <row r="672">
          <cell r="A672">
            <v>5132002703</v>
          </cell>
          <cell r="B672" t="str">
            <v>SAC TAILLE HAIES</v>
          </cell>
          <cell r="C672">
            <v>4960673132193</v>
          </cell>
        </row>
        <row r="673">
          <cell r="A673">
            <v>5132002689</v>
          </cell>
          <cell r="B673" t="str">
            <v>SECUDEBROU</v>
          </cell>
          <cell r="C673">
            <v>4960673129599</v>
          </cell>
        </row>
        <row r="674">
          <cell r="A674">
            <v>5132002705</v>
          </cell>
          <cell r="B674" t="str">
            <v>SECUDEBROU 2</v>
          </cell>
          <cell r="C674">
            <v>4960673132223</v>
          </cell>
        </row>
        <row r="675">
          <cell r="A675">
            <v>5132002616</v>
          </cell>
          <cell r="B675" t="str">
            <v>RAC130</v>
          </cell>
          <cell r="C675">
            <v>4892210818058</v>
          </cell>
        </row>
        <row r="676">
          <cell r="A676">
            <v>5132002454</v>
          </cell>
          <cell r="B676" t="str">
            <v>RAC303</v>
          </cell>
          <cell r="C676">
            <v>4892210813442</v>
          </cell>
        </row>
        <row r="677">
          <cell r="B677" t="str">
            <v>&gt; Outdoor Brush Cutter &amp; Line Trimmer Standard Accessories</v>
          </cell>
        </row>
        <row r="678">
          <cell r="A678">
            <v>5132000019</v>
          </cell>
          <cell r="B678" t="str">
            <v>LTA001</v>
          </cell>
          <cell r="C678">
            <v>4892210806543</v>
          </cell>
        </row>
        <row r="679">
          <cell r="A679">
            <v>5132000203</v>
          </cell>
          <cell r="B679" t="str">
            <v>LTA002</v>
          </cell>
          <cell r="C679">
            <v>4960673109249</v>
          </cell>
        </row>
        <row r="680">
          <cell r="A680">
            <v>5132002381</v>
          </cell>
          <cell r="B680" t="str">
            <v>LTA014</v>
          </cell>
          <cell r="C680">
            <v>4892210806567</v>
          </cell>
        </row>
        <row r="681">
          <cell r="A681">
            <v>5132000018</v>
          </cell>
          <cell r="B681" t="str">
            <v>LTA015</v>
          </cell>
          <cell r="C681">
            <v>4960673109225</v>
          </cell>
        </row>
        <row r="682">
          <cell r="A682">
            <v>5132002650</v>
          </cell>
          <cell r="B682" t="str">
            <v>RAC108</v>
          </cell>
          <cell r="C682">
            <v>4892210818621</v>
          </cell>
        </row>
        <row r="683">
          <cell r="A683">
            <v>5132002668</v>
          </cell>
          <cell r="B683" t="str">
            <v>RAC117</v>
          </cell>
          <cell r="C683">
            <v>4892210819734</v>
          </cell>
        </row>
        <row r="684">
          <cell r="A684">
            <v>5132000090</v>
          </cell>
          <cell r="B684" t="str">
            <v>LTA040</v>
          </cell>
          <cell r="C684">
            <v>4892210806031</v>
          </cell>
        </row>
        <row r="685">
          <cell r="A685">
            <v>5132002578</v>
          </cell>
          <cell r="B685" t="str">
            <v>RAC115</v>
          </cell>
          <cell r="C685">
            <v>4892210816863</v>
          </cell>
        </row>
        <row r="686">
          <cell r="A686">
            <v>5132002643</v>
          </cell>
          <cell r="B686" t="str">
            <v>RAC106</v>
          </cell>
          <cell r="C686">
            <v>4892210818607</v>
          </cell>
        </row>
        <row r="687">
          <cell r="A687">
            <v>5132000087</v>
          </cell>
          <cell r="B687" t="str">
            <v>LTA036</v>
          </cell>
          <cell r="C687">
            <v>4892210805775</v>
          </cell>
        </row>
        <row r="688">
          <cell r="A688">
            <v>5132000094</v>
          </cell>
          <cell r="B688" t="str">
            <v>LTA055</v>
          </cell>
          <cell r="C688">
            <v>4892210808080</v>
          </cell>
        </row>
        <row r="689">
          <cell r="A689">
            <v>5132002590</v>
          </cell>
          <cell r="B689" t="str">
            <v>RAC118</v>
          </cell>
          <cell r="C689">
            <v>4892210817662</v>
          </cell>
        </row>
        <row r="690">
          <cell r="A690">
            <v>5132002591</v>
          </cell>
          <cell r="B690" t="str">
            <v>RAC119</v>
          </cell>
          <cell r="C690">
            <v>4892210817679</v>
          </cell>
        </row>
        <row r="691">
          <cell r="A691">
            <v>5132000093</v>
          </cell>
          <cell r="B691" t="str">
            <v>LTA054</v>
          </cell>
          <cell r="C691">
            <v>4892210808073</v>
          </cell>
        </row>
        <row r="692">
          <cell r="A692">
            <v>5132002670</v>
          </cell>
          <cell r="B692" t="str">
            <v>RAC122</v>
          </cell>
          <cell r="C692">
            <v>4892210819680</v>
          </cell>
        </row>
        <row r="693">
          <cell r="A693">
            <v>5132002671</v>
          </cell>
          <cell r="B693" t="str">
            <v>RAC123</v>
          </cell>
          <cell r="C693">
            <v>4892210819697</v>
          </cell>
        </row>
        <row r="694">
          <cell r="A694">
            <v>5132000223</v>
          </cell>
          <cell r="B694" t="str">
            <v>LTA059</v>
          </cell>
          <cell r="C694">
            <v>4892210808738</v>
          </cell>
        </row>
        <row r="695">
          <cell r="A695">
            <v>5132000224</v>
          </cell>
          <cell r="B695" t="str">
            <v>LTA060</v>
          </cell>
          <cell r="C695">
            <v>4892210808745</v>
          </cell>
        </row>
        <row r="696">
          <cell r="A696">
            <v>5132002645</v>
          </cell>
          <cell r="B696" t="str">
            <v>RAC109</v>
          </cell>
          <cell r="C696">
            <v>4892210818638</v>
          </cell>
        </row>
        <row r="697">
          <cell r="A697">
            <v>5132000154</v>
          </cell>
          <cell r="B697" t="str">
            <v>LTA025</v>
          </cell>
          <cell r="C697">
            <v>4892210803061</v>
          </cell>
        </row>
        <row r="698">
          <cell r="A698">
            <v>5132000083</v>
          </cell>
          <cell r="B698" t="str">
            <v>LTA026</v>
          </cell>
          <cell r="C698">
            <v>4892210803078</v>
          </cell>
        </row>
        <row r="699">
          <cell r="A699">
            <v>5132000026</v>
          </cell>
          <cell r="B699" t="str">
            <v>LTA031</v>
          </cell>
          <cell r="C699">
            <v>4892210804860</v>
          </cell>
        </row>
        <row r="700">
          <cell r="A700">
            <v>5132000027</v>
          </cell>
          <cell r="B700" t="str">
            <v>LTA032</v>
          </cell>
          <cell r="C700">
            <v>4892210804877</v>
          </cell>
        </row>
        <row r="701">
          <cell r="A701">
            <v>5132002592</v>
          </cell>
          <cell r="B701" t="str">
            <v>RAC120</v>
          </cell>
          <cell r="C701">
            <v>4892210817686</v>
          </cell>
        </row>
        <row r="702">
          <cell r="A702">
            <v>5132002593</v>
          </cell>
          <cell r="B702" t="str">
            <v>RAC121</v>
          </cell>
          <cell r="C702">
            <v>4892210817693</v>
          </cell>
        </row>
        <row r="703">
          <cell r="A703">
            <v>5132002435</v>
          </cell>
          <cell r="B703" t="str">
            <v>RAC126</v>
          </cell>
          <cell r="C703">
            <v>4892210813527</v>
          </cell>
        </row>
        <row r="704">
          <cell r="A704">
            <v>5132002449</v>
          </cell>
          <cell r="B704" t="str">
            <v>RAC127</v>
          </cell>
          <cell r="C704">
            <v>4892210813763</v>
          </cell>
        </row>
        <row r="705">
          <cell r="A705">
            <v>5132002669</v>
          </cell>
          <cell r="B705" t="str">
            <v>RAC114</v>
          </cell>
          <cell r="C705">
            <v>4892210819727</v>
          </cell>
        </row>
        <row r="706">
          <cell r="A706">
            <v>5132000081</v>
          </cell>
          <cell r="B706" t="str">
            <v>LTA020</v>
          </cell>
          <cell r="C706">
            <v>4960673104237</v>
          </cell>
        </row>
        <row r="707">
          <cell r="A707">
            <v>5132000021</v>
          </cell>
          <cell r="B707" t="str">
            <v>LTA021</v>
          </cell>
          <cell r="C707">
            <v>4960673104244</v>
          </cell>
        </row>
        <row r="708">
          <cell r="A708">
            <v>5132000222</v>
          </cell>
          <cell r="B708" t="str">
            <v>LTA058</v>
          </cell>
          <cell r="C708">
            <v>4892210808721</v>
          </cell>
        </row>
        <row r="709">
          <cell r="A709">
            <v>5132002433</v>
          </cell>
          <cell r="B709" t="str">
            <v>RAC124</v>
          </cell>
          <cell r="C709">
            <v>4892210813473</v>
          </cell>
        </row>
        <row r="710">
          <cell r="A710">
            <v>5132002434</v>
          </cell>
          <cell r="B710" t="str">
            <v>RAC125</v>
          </cell>
          <cell r="C710">
            <v>4892210813480</v>
          </cell>
        </row>
        <row r="711">
          <cell r="A711">
            <v>5132002637</v>
          </cell>
          <cell r="B711" t="str">
            <v>RAC100</v>
          </cell>
          <cell r="C711">
            <v>4892210818546</v>
          </cell>
        </row>
        <row r="712">
          <cell r="A712">
            <v>5132002624</v>
          </cell>
          <cell r="B712" t="str">
            <v>RAC131</v>
          </cell>
          <cell r="C712">
            <v>4892210818102</v>
          </cell>
        </row>
        <row r="713">
          <cell r="A713">
            <v>5132002625</v>
          </cell>
          <cell r="B713" t="str">
            <v>RAC132</v>
          </cell>
          <cell r="C713">
            <v>4892210818119</v>
          </cell>
        </row>
        <row r="714">
          <cell r="A714">
            <v>5132002638</v>
          </cell>
          <cell r="B714" t="str">
            <v>RAC101</v>
          </cell>
          <cell r="C714">
            <v>4892210818553</v>
          </cell>
        </row>
        <row r="715">
          <cell r="A715">
            <v>5132002639</v>
          </cell>
          <cell r="B715" t="str">
            <v>RAC102</v>
          </cell>
          <cell r="C715">
            <v>4892210818560</v>
          </cell>
        </row>
        <row r="716">
          <cell r="A716">
            <v>5132002626</v>
          </cell>
          <cell r="B716" t="str">
            <v>RAC133</v>
          </cell>
          <cell r="C716">
            <v>4892210818126</v>
          </cell>
        </row>
        <row r="717">
          <cell r="A717">
            <v>5132002640</v>
          </cell>
          <cell r="B717" t="str">
            <v>RAC103</v>
          </cell>
          <cell r="C717">
            <v>4892210818577</v>
          </cell>
        </row>
        <row r="718">
          <cell r="A718">
            <v>5132002641</v>
          </cell>
          <cell r="B718" t="str">
            <v>RAC104</v>
          </cell>
          <cell r="C718">
            <v>4892210818584</v>
          </cell>
        </row>
        <row r="719">
          <cell r="A719">
            <v>5132002627</v>
          </cell>
          <cell r="B719" t="str">
            <v>RAC134</v>
          </cell>
          <cell r="C719">
            <v>4892210818133</v>
          </cell>
        </row>
        <row r="720">
          <cell r="A720">
            <v>5132002642</v>
          </cell>
          <cell r="B720" t="str">
            <v>RAC105</v>
          </cell>
          <cell r="C720">
            <v>4892210818591</v>
          </cell>
        </row>
        <row r="721">
          <cell r="A721">
            <v>5132002706</v>
          </cell>
          <cell r="B721" t="str">
            <v>RAC138</v>
          </cell>
          <cell r="C721">
            <v>4892210822154</v>
          </cell>
        </row>
        <row r="722">
          <cell r="A722">
            <v>5132002707</v>
          </cell>
          <cell r="B722" t="str">
            <v>RAC139</v>
          </cell>
          <cell r="C722">
            <v>4892210822161</v>
          </cell>
        </row>
        <row r="723">
          <cell r="A723">
            <v>5132000077</v>
          </cell>
          <cell r="B723" t="str">
            <v>LTA003</v>
          </cell>
          <cell r="C723">
            <v>4892210806550</v>
          </cell>
        </row>
        <row r="724">
          <cell r="A724">
            <v>5132000078</v>
          </cell>
          <cell r="B724" t="str">
            <v>LTA004</v>
          </cell>
          <cell r="C724">
            <v>4960673403521</v>
          </cell>
        </row>
        <row r="725">
          <cell r="A725">
            <v>5132002420</v>
          </cell>
          <cell r="B725" t="str">
            <v>HAC112</v>
          </cell>
          <cell r="C725">
            <v>4892210813084</v>
          </cell>
        </row>
        <row r="726">
          <cell r="A726">
            <v>5132000137</v>
          </cell>
          <cell r="B726" t="str">
            <v>LTA043</v>
          </cell>
          <cell r="C726">
            <v>4892210806352</v>
          </cell>
        </row>
        <row r="727">
          <cell r="A727">
            <v>5132000088</v>
          </cell>
          <cell r="B727" t="str">
            <v>LTA037</v>
          </cell>
          <cell r="C727">
            <v>4892210806000</v>
          </cell>
        </row>
        <row r="728">
          <cell r="A728">
            <v>5132000079</v>
          </cell>
          <cell r="B728" t="str">
            <v>LTA016</v>
          </cell>
          <cell r="C728">
            <v>4892210806574</v>
          </cell>
        </row>
        <row r="729">
          <cell r="A729">
            <v>5132000080</v>
          </cell>
          <cell r="B729" t="str">
            <v>LTA017</v>
          </cell>
          <cell r="C729">
            <v>4960673403293</v>
          </cell>
        </row>
        <row r="730">
          <cell r="A730">
            <v>5132002421</v>
          </cell>
          <cell r="B730" t="str">
            <v>HAC114</v>
          </cell>
          <cell r="C730">
            <v>4892210813091</v>
          </cell>
        </row>
        <row r="731">
          <cell r="A731">
            <v>5132000136</v>
          </cell>
          <cell r="B731" t="str">
            <v>LTA038</v>
          </cell>
          <cell r="C731">
            <v>4892210806017</v>
          </cell>
        </row>
        <row r="732">
          <cell r="A732">
            <v>5132000092</v>
          </cell>
          <cell r="B732" t="str">
            <v>LTA046</v>
          </cell>
          <cell r="C732">
            <v>4892210806475</v>
          </cell>
        </row>
        <row r="733">
          <cell r="A733">
            <v>5132002114</v>
          </cell>
          <cell r="B733" t="str">
            <v>LTA033</v>
          </cell>
          <cell r="C733">
            <v>4892210805058</v>
          </cell>
        </row>
        <row r="734">
          <cell r="A734">
            <v>5132000084</v>
          </cell>
          <cell r="B734" t="str">
            <v>LTA027</v>
          </cell>
          <cell r="C734">
            <v>4892210803085</v>
          </cell>
        </row>
        <row r="735">
          <cell r="A735">
            <v>5132000085</v>
          </cell>
          <cell r="B735" t="str">
            <v>LTA028</v>
          </cell>
          <cell r="C735">
            <v>4892210803092</v>
          </cell>
        </row>
        <row r="736">
          <cell r="A736">
            <v>5132000138</v>
          </cell>
          <cell r="B736" t="str">
            <v>LTA063</v>
          </cell>
          <cell r="C736">
            <v>4892210810946</v>
          </cell>
        </row>
        <row r="737">
          <cell r="B737" t="str">
            <v>&gt; Outdoor Lawn Mower Standard Accessories</v>
          </cell>
        </row>
        <row r="738">
          <cell r="A738">
            <v>5132002634</v>
          </cell>
          <cell r="B738" t="str">
            <v>RAC411</v>
          </cell>
          <cell r="C738">
            <v>4892210818379</v>
          </cell>
        </row>
        <row r="739">
          <cell r="A739">
            <v>5132002632</v>
          </cell>
          <cell r="B739" t="str">
            <v>RAC409</v>
          </cell>
          <cell r="C739">
            <v>4892210818355</v>
          </cell>
        </row>
        <row r="740">
          <cell r="A740">
            <v>5132002447</v>
          </cell>
          <cell r="B740" t="str">
            <v>RAC407</v>
          </cell>
          <cell r="C740">
            <v>4892210813770</v>
          </cell>
        </row>
        <row r="741">
          <cell r="A741">
            <v>5132002633</v>
          </cell>
          <cell r="B741" t="str">
            <v>RAC410</v>
          </cell>
          <cell r="C741">
            <v>4892210818362</v>
          </cell>
        </row>
        <row r="742">
          <cell r="A742">
            <v>5132002448</v>
          </cell>
          <cell r="B742" t="str">
            <v>RAC408</v>
          </cell>
          <cell r="C742">
            <v>4892210813787</v>
          </cell>
        </row>
        <row r="743">
          <cell r="A743">
            <v>5132002275</v>
          </cell>
          <cell r="B743" t="str">
            <v>RAC400</v>
          </cell>
          <cell r="C743">
            <v>4892210813008</v>
          </cell>
        </row>
        <row r="744">
          <cell r="A744">
            <v>5132002695</v>
          </cell>
          <cell r="B744" t="str">
            <v>RAC412</v>
          </cell>
          <cell r="C744">
            <v>4892210821690</v>
          </cell>
        </row>
        <row r="745">
          <cell r="A745">
            <v>5132002438</v>
          </cell>
          <cell r="B745" t="str">
            <v>RAC404</v>
          </cell>
          <cell r="C745">
            <v>4892210813497</v>
          </cell>
        </row>
        <row r="746">
          <cell r="A746">
            <v>5132002430</v>
          </cell>
          <cell r="B746" t="str">
            <v>RAC402</v>
          </cell>
          <cell r="C746">
            <v>4892210813022</v>
          </cell>
        </row>
        <row r="747">
          <cell r="A747">
            <v>5132002446</v>
          </cell>
          <cell r="B747" t="str">
            <v>RAC405</v>
          </cell>
          <cell r="C747">
            <v>4892210813503</v>
          </cell>
        </row>
        <row r="748">
          <cell r="A748">
            <v>5132002431</v>
          </cell>
          <cell r="B748" t="str">
            <v>RAC403</v>
          </cell>
          <cell r="C748">
            <v>4892210813046</v>
          </cell>
        </row>
        <row r="749">
          <cell r="A749">
            <v>5132000227</v>
          </cell>
          <cell r="B749" t="str">
            <v>ACC034</v>
          </cell>
          <cell r="C749">
            <v>4892210809261</v>
          </cell>
        </row>
        <row r="750">
          <cell r="A750">
            <v>5132002424</v>
          </cell>
          <cell r="B750" t="str">
            <v>HAC402</v>
          </cell>
          <cell r="C750">
            <v>4892210813039</v>
          </cell>
        </row>
        <row r="751">
          <cell r="A751">
            <v>5132002425</v>
          </cell>
          <cell r="B751" t="str">
            <v>HAC403</v>
          </cell>
          <cell r="C751">
            <v>4892210813053</v>
          </cell>
        </row>
        <row r="752">
          <cell r="B752" t="str">
            <v>&gt; Outdoor Hedge Trimmer &amp; Grass Shear Standard Accessories</v>
          </cell>
        </row>
        <row r="753">
          <cell r="A753">
            <v>5132002437</v>
          </cell>
          <cell r="B753" t="str">
            <v>RAC305</v>
          </cell>
          <cell r="C753">
            <v>4892210813466</v>
          </cell>
        </row>
        <row r="754">
          <cell r="A754">
            <v>5132002426</v>
          </cell>
          <cell r="B754" t="str">
            <v>RAC300</v>
          </cell>
          <cell r="C754">
            <v>4892210813015</v>
          </cell>
        </row>
        <row r="755">
          <cell r="A755">
            <v>5132002457</v>
          </cell>
          <cell r="B755" t="str">
            <v>RAC308</v>
          </cell>
          <cell r="C755">
            <v>4892210813541</v>
          </cell>
        </row>
        <row r="756">
          <cell r="A756">
            <v>5132002452</v>
          </cell>
          <cell r="B756" t="str">
            <v>RAC301</v>
          </cell>
          <cell r="C756">
            <v>4892210813428</v>
          </cell>
        </row>
        <row r="757">
          <cell r="A757">
            <v>5132002453</v>
          </cell>
          <cell r="B757" t="str">
            <v>RAC302</v>
          </cell>
          <cell r="C757">
            <v>4892210813435</v>
          </cell>
        </row>
        <row r="758">
          <cell r="A758">
            <v>5132002455</v>
          </cell>
          <cell r="B758" t="str">
            <v>RAC304</v>
          </cell>
          <cell r="C758">
            <v>4892210813459</v>
          </cell>
        </row>
        <row r="759">
          <cell r="B759" t="str">
            <v>&gt; Outdoor Chain Saw Standard Accessories</v>
          </cell>
        </row>
        <row r="760">
          <cell r="A760">
            <v>5132002636</v>
          </cell>
          <cell r="B760" t="str">
            <v>RAC221</v>
          </cell>
          <cell r="C760">
            <v>4892210818676</v>
          </cell>
        </row>
        <row r="761">
          <cell r="A761">
            <v>5132002572</v>
          </cell>
          <cell r="B761" t="str">
            <v>RAC210</v>
          </cell>
          <cell r="C761">
            <v>4892210816801</v>
          </cell>
        </row>
        <row r="762">
          <cell r="A762">
            <v>5132002635</v>
          </cell>
          <cell r="B762" t="str">
            <v>RAC222</v>
          </cell>
          <cell r="C762">
            <v>4892210818683</v>
          </cell>
        </row>
        <row r="763">
          <cell r="A763">
            <v>5132002574</v>
          </cell>
          <cell r="B763" t="str">
            <v>RAC212</v>
          </cell>
          <cell r="C763">
            <v>4892210816825</v>
          </cell>
        </row>
        <row r="764">
          <cell r="A764">
            <v>5132002474</v>
          </cell>
          <cell r="B764" t="str">
            <v>RAC228</v>
          </cell>
          <cell r="C764">
            <v>4892210814340</v>
          </cell>
        </row>
        <row r="765">
          <cell r="A765">
            <v>5132002475</v>
          </cell>
          <cell r="B765" t="str">
            <v>RAC229</v>
          </cell>
          <cell r="C765">
            <v>4892210814357</v>
          </cell>
        </row>
        <row r="766">
          <cell r="A766">
            <v>5132002476</v>
          </cell>
          <cell r="B766" t="str">
            <v>RAC230</v>
          </cell>
          <cell r="C766">
            <v>4892210814364</v>
          </cell>
        </row>
        <row r="767">
          <cell r="A767">
            <v>5132002477</v>
          </cell>
          <cell r="B767" t="str">
            <v>RAC231</v>
          </cell>
          <cell r="C767">
            <v>4892210814371</v>
          </cell>
        </row>
        <row r="768">
          <cell r="A768">
            <v>5132002478</v>
          </cell>
          <cell r="B768" t="str">
            <v>RAC232</v>
          </cell>
          <cell r="C768">
            <v>4892210814388</v>
          </cell>
        </row>
        <row r="769">
          <cell r="A769">
            <v>5132002479</v>
          </cell>
          <cell r="B769" t="str">
            <v>RAC233</v>
          </cell>
          <cell r="C769">
            <v>4892210814395</v>
          </cell>
        </row>
        <row r="770">
          <cell r="A770">
            <v>5132002631</v>
          </cell>
          <cell r="B770" t="str">
            <v>RAC237</v>
          </cell>
          <cell r="C770">
            <v>4892210818072</v>
          </cell>
        </row>
        <row r="771">
          <cell r="A771">
            <v>5132002630</v>
          </cell>
          <cell r="B771" t="str">
            <v>RAC236</v>
          </cell>
          <cell r="C771">
            <v>4892210818065</v>
          </cell>
        </row>
        <row r="772">
          <cell r="A772">
            <v>5132002648</v>
          </cell>
          <cell r="B772" t="str">
            <v>RAC223</v>
          </cell>
          <cell r="C772">
            <v>4892210818652</v>
          </cell>
        </row>
        <row r="773">
          <cell r="A773">
            <v>5132002575</v>
          </cell>
          <cell r="B773" t="str">
            <v>RAC213</v>
          </cell>
          <cell r="C773">
            <v>4892210816832</v>
          </cell>
        </row>
        <row r="774">
          <cell r="A774">
            <v>5132002649</v>
          </cell>
          <cell r="B774" t="str">
            <v>RAC224</v>
          </cell>
          <cell r="C774">
            <v>4892210818645</v>
          </cell>
        </row>
        <row r="775">
          <cell r="A775">
            <v>5132002576</v>
          </cell>
          <cell r="B775" t="str">
            <v>RAC214</v>
          </cell>
          <cell r="C775">
            <v>4892210816849</v>
          </cell>
        </row>
        <row r="776">
          <cell r="A776">
            <v>5132002436</v>
          </cell>
          <cell r="B776" t="str">
            <v>RAC227</v>
          </cell>
          <cell r="C776">
            <v>4892210813510</v>
          </cell>
        </row>
        <row r="777">
          <cell r="A777">
            <v>5132002486</v>
          </cell>
          <cell r="B777" t="str">
            <v>RAC226</v>
          </cell>
          <cell r="C777">
            <v>4892210814333</v>
          </cell>
        </row>
        <row r="778">
          <cell r="A778">
            <v>5132000238</v>
          </cell>
          <cell r="B778" t="str">
            <v>CSA042</v>
          </cell>
          <cell r="C778">
            <v>4892210807946</v>
          </cell>
        </row>
        <row r="779">
          <cell r="A779">
            <v>5132000052</v>
          </cell>
          <cell r="B779" t="str">
            <v>CSA004</v>
          </cell>
          <cell r="C779">
            <v>4892210800114</v>
          </cell>
        </row>
        <row r="780">
          <cell r="A780">
            <v>5132000068</v>
          </cell>
          <cell r="B780" t="str">
            <v>CSA048</v>
          </cell>
          <cell r="C780">
            <v>4892210807977</v>
          </cell>
        </row>
        <row r="781">
          <cell r="A781">
            <v>5132000064</v>
          </cell>
          <cell r="B781" t="str">
            <v>CSA043</v>
          </cell>
          <cell r="C781">
            <v>4892210807892</v>
          </cell>
        </row>
        <row r="782">
          <cell r="A782">
            <v>5132000069</v>
          </cell>
          <cell r="B782" t="str">
            <v>CSA050</v>
          </cell>
          <cell r="C782">
            <v>4892210807984</v>
          </cell>
        </row>
        <row r="783">
          <cell r="A783">
            <v>5132000070</v>
          </cell>
          <cell r="B783" t="str">
            <v>CSA051</v>
          </cell>
          <cell r="C783">
            <v>4892210807908</v>
          </cell>
        </row>
        <row r="784">
          <cell r="A784">
            <v>5132000071</v>
          </cell>
          <cell r="B784" t="str">
            <v>CSA052</v>
          </cell>
          <cell r="C784">
            <v>4892210807991</v>
          </cell>
        </row>
        <row r="785">
          <cell r="A785">
            <v>5132000072</v>
          </cell>
          <cell r="B785" t="str">
            <v>CSA053</v>
          </cell>
          <cell r="C785">
            <v>4892210807915</v>
          </cell>
        </row>
        <row r="786">
          <cell r="A786">
            <v>5132002480</v>
          </cell>
          <cell r="B786" t="str">
            <v>HAC227</v>
          </cell>
          <cell r="C786">
            <v>4892210814272</v>
          </cell>
        </row>
        <row r="787">
          <cell r="A787">
            <v>5132002481</v>
          </cell>
          <cell r="B787" t="str">
            <v>HAC228</v>
          </cell>
          <cell r="C787">
            <v>4892210814289</v>
          </cell>
        </row>
        <row r="788">
          <cell r="A788">
            <v>5132002482</v>
          </cell>
          <cell r="B788" t="str">
            <v>HAC229</v>
          </cell>
          <cell r="C788">
            <v>4892210814296</v>
          </cell>
        </row>
        <row r="789">
          <cell r="A789">
            <v>5132002483</v>
          </cell>
          <cell r="B789" t="str">
            <v>HAC230</v>
          </cell>
          <cell r="C789">
            <v>4892210814302</v>
          </cell>
        </row>
        <row r="790">
          <cell r="A790">
            <v>5132002484</v>
          </cell>
          <cell r="B790" t="str">
            <v>HAC231</v>
          </cell>
          <cell r="C790">
            <v>4892210814319</v>
          </cell>
        </row>
        <row r="791">
          <cell r="A791">
            <v>5132002485</v>
          </cell>
          <cell r="B791" t="str">
            <v>HAC232</v>
          </cell>
          <cell r="C791">
            <v>4892210814326</v>
          </cell>
        </row>
        <row r="792">
          <cell r="A792">
            <v>5132000133</v>
          </cell>
          <cell r="B792" t="str">
            <v>CSA060</v>
          </cell>
          <cell r="C792">
            <v>4892210810922</v>
          </cell>
        </row>
        <row r="793">
          <cell r="A793">
            <v>5132000134</v>
          </cell>
          <cell r="B793" t="str">
            <v>CSA061</v>
          </cell>
          <cell r="C793">
            <v>4892210810939</v>
          </cell>
        </row>
        <row r="794">
          <cell r="B794" t="str">
            <v>&gt; Outdoor Pruner &amp; Pole Saw Standard Accessories</v>
          </cell>
        </row>
        <row r="795">
          <cell r="A795">
            <v>5132000140</v>
          </cell>
          <cell r="B795" t="str">
            <v>ACC001</v>
          </cell>
          <cell r="C795">
            <v>5034716003104</v>
          </cell>
        </row>
        <row r="796">
          <cell r="A796">
            <v>5132002647</v>
          </cell>
          <cell r="B796" t="str">
            <v>RAC220</v>
          </cell>
          <cell r="C796">
            <v>4892210818669</v>
          </cell>
        </row>
        <row r="797">
          <cell r="A797">
            <v>5132002573</v>
          </cell>
          <cell r="B797" t="str">
            <v>RAC211</v>
          </cell>
          <cell r="C797">
            <v>4892210816818</v>
          </cell>
        </row>
        <row r="798">
          <cell r="A798">
            <v>5132002588</v>
          </cell>
          <cell r="B798" t="str">
            <v>RAC234</v>
          </cell>
          <cell r="C798">
            <v>4892210817648</v>
          </cell>
        </row>
        <row r="799">
          <cell r="A799">
            <v>5132002589</v>
          </cell>
          <cell r="B799" t="str">
            <v>RAC235</v>
          </cell>
          <cell r="C799">
            <v>4892210817655</v>
          </cell>
        </row>
        <row r="800">
          <cell r="A800">
            <v>5132000062</v>
          </cell>
          <cell r="B800" t="str">
            <v>CSA038</v>
          </cell>
          <cell r="C800">
            <v>4892210807618</v>
          </cell>
        </row>
        <row r="801">
          <cell r="A801">
            <v>5132001777</v>
          </cell>
          <cell r="B801" t="str">
            <v>CSA039</v>
          </cell>
          <cell r="C801">
            <v>4892210807625</v>
          </cell>
        </row>
        <row r="802">
          <cell r="B802" t="str">
            <v>&gt; Outdoor Blower Standard Accessories</v>
          </cell>
        </row>
        <row r="803">
          <cell r="A803">
            <v>5132000142</v>
          </cell>
          <cell r="B803" t="str">
            <v>ACC017</v>
          </cell>
          <cell r="C803">
            <v>4892210803832</v>
          </cell>
        </row>
        <row r="804">
          <cell r="A804">
            <v>5132002427</v>
          </cell>
          <cell r="B804" t="str">
            <v>RAC358</v>
          </cell>
          <cell r="C804">
            <v>4892210813060</v>
          </cell>
        </row>
        <row r="805">
          <cell r="A805">
            <v>5132002568</v>
          </cell>
          <cell r="B805" t="str">
            <v>RAC350</v>
          </cell>
          <cell r="C805">
            <v>4892210816764</v>
          </cell>
        </row>
        <row r="806">
          <cell r="A806">
            <v>5132000205</v>
          </cell>
          <cell r="B806" t="str">
            <v>ACC019</v>
          </cell>
          <cell r="C806">
            <v>4892210804822</v>
          </cell>
        </row>
        <row r="807">
          <cell r="A807">
            <v>5132002570</v>
          </cell>
          <cell r="B807" t="str">
            <v>RAC353</v>
          </cell>
          <cell r="C807">
            <v>4892210816788</v>
          </cell>
        </row>
        <row r="808">
          <cell r="A808">
            <v>5132000131</v>
          </cell>
          <cell r="B808" t="str">
            <v>ACC022</v>
          </cell>
          <cell r="C808">
            <v>4892210806048</v>
          </cell>
        </row>
        <row r="809">
          <cell r="A809">
            <v>5132000132</v>
          </cell>
          <cell r="B809" t="str">
            <v>ACC037</v>
          </cell>
          <cell r="C809">
            <v>4892210810953</v>
          </cell>
        </row>
        <row r="810">
          <cell r="B810" t="str">
            <v>&gt; Outdoor Shredder Standard Accessories</v>
          </cell>
        </row>
        <row r="811">
          <cell r="A811">
            <v>5132002646</v>
          </cell>
          <cell r="B811" t="str">
            <v>RAC351</v>
          </cell>
          <cell r="C811">
            <v>4892210818706</v>
          </cell>
        </row>
        <row r="812">
          <cell r="A812">
            <v>5132002569</v>
          </cell>
          <cell r="B812" t="str">
            <v>RAC352</v>
          </cell>
          <cell r="C812">
            <v>4892210816771</v>
          </cell>
        </row>
        <row r="813">
          <cell r="B813" t="str">
            <v>&gt; Outdoor non-TTI Standard Accessories</v>
          </cell>
        </row>
        <row r="814">
          <cell r="A814">
            <v>5132002412</v>
          </cell>
          <cell r="B814" t="str">
            <v>002915</v>
          </cell>
          <cell r="C814">
            <v>4960673108068</v>
          </cell>
        </row>
        <row r="815">
          <cell r="A815">
            <v>5132002536</v>
          </cell>
          <cell r="B815" t="str">
            <v>003015</v>
          </cell>
          <cell r="C815">
            <v>4960673111020</v>
          </cell>
        </row>
        <row r="816">
          <cell r="A816">
            <v>5132002301</v>
          </cell>
          <cell r="B816" t="str">
            <v>002253</v>
          </cell>
          <cell r="C816" t="str">
            <v/>
          </cell>
        </row>
        <row r="817">
          <cell r="A817">
            <v>5132002406</v>
          </cell>
          <cell r="B817" t="str">
            <v>002776</v>
          </cell>
          <cell r="C817">
            <v>4960673701665</v>
          </cell>
        </row>
        <row r="818">
          <cell r="B818" t="str">
            <v>&gt; RYOBI Pressure Washer Accessories</v>
          </cell>
        </row>
        <row r="819">
          <cell r="A819">
            <v>5132000156</v>
          </cell>
          <cell r="B819" t="str">
            <v>PWA101</v>
          </cell>
          <cell r="C819">
            <v>4892210809674</v>
          </cell>
        </row>
        <row r="820">
          <cell r="A820">
            <v>5132000157</v>
          </cell>
          <cell r="B820" t="str">
            <v>PWA102</v>
          </cell>
          <cell r="C820">
            <v>4892210809681</v>
          </cell>
        </row>
        <row r="821">
          <cell r="A821">
            <v>5132002690</v>
          </cell>
          <cell r="B821" t="str">
            <v>PWA198</v>
          </cell>
          <cell r="C821">
            <v>4892210820532</v>
          </cell>
        </row>
        <row r="822">
          <cell r="A822">
            <v>5132000158</v>
          </cell>
          <cell r="B822" t="str">
            <v>PWA199</v>
          </cell>
          <cell r="C822">
            <v>4892210811158</v>
          </cell>
        </row>
        <row r="823">
          <cell r="A823">
            <v>5132000159</v>
          </cell>
          <cell r="B823" t="str">
            <v>PWA201</v>
          </cell>
          <cell r="C823">
            <v>4892210809728</v>
          </cell>
        </row>
        <row r="824">
          <cell r="A824">
            <v>5132000160</v>
          </cell>
          <cell r="B824" t="str">
            <v>PWA202</v>
          </cell>
          <cell r="C824">
            <v>4892210809735</v>
          </cell>
        </row>
        <row r="825">
          <cell r="A825">
            <v>5132000161</v>
          </cell>
          <cell r="B825" t="str">
            <v>PWA204</v>
          </cell>
          <cell r="C825">
            <v>4892210809742</v>
          </cell>
        </row>
        <row r="826">
          <cell r="A826">
            <v>5132000162</v>
          </cell>
          <cell r="B826" t="str">
            <v>PWA205</v>
          </cell>
          <cell r="C826">
            <v>4892210809759</v>
          </cell>
        </row>
        <row r="827">
          <cell r="A827">
            <v>5132000163</v>
          </cell>
          <cell r="B827" t="str">
            <v>PWA208</v>
          </cell>
          <cell r="C827">
            <v>4892210809773</v>
          </cell>
        </row>
        <row r="828">
          <cell r="A828">
            <v>5132000164</v>
          </cell>
          <cell r="B828" t="str">
            <v>PWA209</v>
          </cell>
          <cell r="C828">
            <v>4892210809780</v>
          </cell>
        </row>
        <row r="829">
          <cell r="A829">
            <v>5132000165</v>
          </cell>
          <cell r="B829" t="str">
            <v>PWA300</v>
          </cell>
          <cell r="C829">
            <v>4892210809797</v>
          </cell>
        </row>
        <row r="830">
          <cell r="A830">
            <v>5132000166</v>
          </cell>
          <cell r="B830" t="str">
            <v>PWA301</v>
          </cell>
          <cell r="C830">
            <v>4892210809803</v>
          </cell>
        </row>
        <row r="831">
          <cell r="A831">
            <v>5132000167</v>
          </cell>
          <cell r="B831" t="str">
            <v>PWA302</v>
          </cell>
          <cell r="C831">
            <v>4892210809810</v>
          </cell>
        </row>
        <row r="832">
          <cell r="A832">
            <v>5132000168</v>
          </cell>
          <cell r="B832" t="str">
            <v>PWA303</v>
          </cell>
          <cell r="C832">
            <v>4892210809827</v>
          </cell>
        </row>
        <row r="833">
          <cell r="A833">
            <v>5132000169</v>
          </cell>
          <cell r="B833" t="str">
            <v>PWA306</v>
          </cell>
          <cell r="C833">
            <v>4892210809858</v>
          </cell>
        </row>
        <row r="834">
          <cell r="A834">
            <v>5132000170</v>
          </cell>
          <cell r="B834" t="str">
            <v>PWA307</v>
          </cell>
          <cell r="C834">
            <v>4892210810977</v>
          </cell>
        </row>
        <row r="835">
          <cell r="A835">
            <v>5132000171</v>
          </cell>
          <cell r="B835" t="str">
            <v>PWA400</v>
          </cell>
          <cell r="C835">
            <v>4892210809872</v>
          </cell>
        </row>
        <row r="836">
          <cell r="A836">
            <v>5132000172</v>
          </cell>
          <cell r="B836" t="str">
            <v>PWA401</v>
          </cell>
          <cell r="C836">
            <v>4892210809889</v>
          </cell>
        </row>
        <row r="837">
          <cell r="A837">
            <v>5132000173</v>
          </cell>
          <cell r="B837" t="str">
            <v>PWA402</v>
          </cell>
          <cell r="C837">
            <v>4892210809896</v>
          </cell>
        </row>
        <row r="838">
          <cell r="A838">
            <v>5132000174</v>
          </cell>
          <cell r="B838" t="str">
            <v>PWA403</v>
          </cell>
          <cell r="C838">
            <v>4892210809902</v>
          </cell>
        </row>
        <row r="839">
          <cell r="A839">
            <v>5132000175</v>
          </cell>
          <cell r="B839" t="str">
            <v>PWA404</v>
          </cell>
          <cell r="C839">
            <v>4892210809919</v>
          </cell>
        </row>
        <row r="840">
          <cell r="A840">
            <v>5132000176</v>
          </cell>
          <cell r="B840" t="str">
            <v>PWA405</v>
          </cell>
          <cell r="C840">
            <v>4892210809926</v>
          </cell>
        </row>
        <row r="841">
          <cell r="A841">
            <v>5132000177</v>
          </cell>
          <cell r="B841" t="str">
            <v>PWA407</v>
          </cell>
          <cell r="C841">
            <v>4892210809940</v>
          </cell>
        </row>
        <row r="842">
          <cell r="A842">
            <v>5132000178</v>
          </cell>
          <cell r="B842" t="str">
            <v>PWA408</v>
          </cell>
          <cell r="C842">
            <v>4892210809957</v>
          </cell>
        </row>
        <row r="843">
          <cell r="A843">
            <v>5132000179</v>
          </cell>
          <cell r="B843" t="str">
            <v>PWA409</v>
          </cell>
          <cell r="C843">
            <v>4892210809964</v>
          </cell>
        </row>
        <row r="844">
          <cell r="A844">
            <v>5132000180</v>
          </cell>
          <cell r="B844" t="str">
            <v>PWA500</v>
          </cell>
          <cell r="C844">
            <v>4892210809995</v>
          </cell>
        </row>
        <row r="845">
          <cell r="A845">
            <v>5132000181</v>
          </cell>
          <cell r="B845" t="str">
            <v>PWA501</v>
          </cell>
          <cell r="C845">
            <v>4892210810007</v>
          </cell>
        </row>
        <row r="846">
          <cell r="A846">
            <v>5132000182</v>
          </cell>
          <cell r="B846" t="str">
            <v>PWA502</v>
          </cell>
          <cell r="C846">
            <v>4892210810014</v>
          </cell>
        </row>
        <row r="847">
          <cell r="A847">
            <v>5132000184</v>
          </cell>
          <cell r="B847" t="str">
            <v>PWA508</v>
          </cell>
          <cell r="C847">
            <v>4892210810069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271">
          <cell r="F271">
            <v>5132000156</v>
          </cell>
          <cell r="G271" t="e">
            <v>#N/A</v>
          </cell>
          <cell r="H271" t="e">
            <v>#N/A</v>
          </cell>
        </row>
        <row r="272">
          <cell r="F272">
            <v>5132000157</v>
          </cell>
          <cell r="G272">
            <v>122.76</v>
          </cell>
          <cell r="H272">
            <v>151</v>
          </cell>
        </row>
        <row r="273">
          <cell r="F273">
            <v>5132000159</v>
          </cell>
          <cell r="G273">
            <v>64.22</v>
          </cell>
          <cell r="H273">
            <v>79</v>
          </cell>
        </row>
        <row r="274">
          <cell r="F274">
            <v>5132000160</v>
          </cell>
          <cell r="G274" t="e">
            <v>#N/A</v>
          </cell>
          <cell r="H274" t="e">
            <v>#N/A</v>
          </cell>
        </row>
        <row r="275">
          <cell r="F275">
            <v>5132000161</v>
          </cell>
          <cell r="G275">
            <v>124.37</v>
          </cell>
          <cell r="H275">
            <v>153</v>
          </cell>
        </row>
        <row r="276">
          <cell r="F276">
            <v>5132000163</v>
          </cell>
          <cell r="G276" t="e">
            <v>#N/A</v>
          </cell>
          <cell r="H276" t="e">
            <v>#N/A</v>
          </cell>
        </row>
        <row r="277">
          <cell r="F277">
            <v>5132000164</v>
          </cell>
          <cell r="G277" t="e">
            <v>#N/A</v>
          </cell>
          <cell r="H277">
            <v>230</v>
          </cell>
        </row>
        <row r="278">
          <cell r="F278">
            <v>5132000165</v>
          </cell>
          <cell r="G278">
            <v>35.77</v>
          </cell>
          <cell r="H278">
            <v>44</v>
          </cell>
        </row>
        <row r="279">
          <cell r="F279">
            <v>5132000166</v>
          </cell>
          <cell r="G279">
            <v>35.77</v>
          </cell>
          <cell r="H279">
            <v>44</v>
          </cell>
        </row>
        <row r="280">
          <cell r="F280">
            <v>5132000167</v>
          </cell>
          <cell r="G280">
            <v>7.31</v>
          </cell>
          <cell r="H280">
            <v>9</v>
          </cell>
        </row>
        <row r="281">
          <cell r="F281">
            <v>5132000168</v>
          </cell>
          <cell r="G281">
            <v>7.31</v>
          </cell>
          <cell r="H281">
            <v>9</v>
          </cell>
        </row>
        <row r="282">
          <cell r="F282">
            <v>5132000169</v>
          </cell>
          <cell r="G282">
            <v>35.77</v>
          </cell>
          <cell r="H282">
            <v>44</v>
          </cell>
        </row>
        <row r="283">
          <cell r="F283">
            <v>5132000170</v>
          </cell>
          <cell r="G283">
            <v>16.26</v>
          </cell>
          <cell r="H283">
            <v>20</v>
          </cell>
        </row>
        <row r="284">
          <cell r="F284">
            <v>5132000171</v>
          </cell>
          <cell r="G284">
            <v>10.57</v>
          </cell>
          <cell r="H284">
            <v>13</v>
          </cell>
        </row>
        <row r="285">
          <cell r="F285">
            <v>5132000172</v>
          </cell>
          <cell r="G285">
            <v>10.57</v>
          </cell>
          <cell r="H285">
            <v>13</v>
          </cell>
        </row>
        <row r="286">
          <cell r="F286">
            <v>5132000173</v>
          </cell>
          <cell r="G286">
            <v>13</v>
          </cell>
          <cell r="H286">
            <v>16</v>
          </cell>
        </row>
        <row r="287">
          <cell r="F287">
            <v>5132000174</v>
          </cell>
          <cell r="G287">
            <v>10.57</v>
          </cell>
          <cell r="H287">
            <v>13</v>
          </cell>
        </row>
        <row r="288">
          <cell r="F288">
            <v>5132000175</v>
          </cell>
          <cell r="G288">
            <v>10.57</v>
          </cell>
          <cell r="H288">
            <v>13</v>
          </cell>
        </row>
        <row r="289">
          <cell r="F289">
            <v>5132000176</v>
          </cell>
          <cell r="G289">
            <v>43.9</v>
          </cell>
          <cell r="H289">
            <v>54</v>
          </cell>
        </row>
        <row r="290">
          <cell r="F290">
            <v>5132000177</v>
          </cell>
          <cell r="G290" t="e">
            <v>#N/A</v>
          </cell>
          <cell r="H290" t="e">
            <v>#N/A</v>
          </cell>
        </row>
        <row r="291">
          <cell r="F291">
            <v>5132000178</v>
          </cell>
          <cell r="G291" t="e">
            <v>#N/A</v>
          </cell>
          <cell r="H291" t="e">
            <v>#N/A</v>
          </cell>
        </row>
        <row r="292">
          <cell r="F292">
            <v>5132000179</v>
          </cell>
          <cell r="G292" t="e">
            <v>#N/A</v>
          </cell>
          <cell r="H292" t="e">
            <v>#N/A</v>
          </cell>
        </row>
        <row r="293">
          <cell r="F293">
            <v>5132000180</v>
          </cell>
          <cell r="G293" t="e">
            <v>#N/A</v>
          </cell>
          <cell r="H293" t="e">
            <v>#N/A</v>
          </cell>
        </row>
        <row r="294">
          <cell r="F294">
            <v>5132000181</v>
          </cell>
          <cell r="G294" t="e">
            <v>#N/A</v>
          </cell>
          <cell r="H294" t="e">
            <v>#N/A</v>
          </cell>
        </row>
        <row r="295">
          <cell r="F295">
            <v>5132000182</v>
          </cell>
          <cell r="G295" t="e">
            <v>#N/A</v>
          </cell>
          <cell r="H295" t="e">
            <v>#N/A</v>
          </cell>
        </row>
        <row r="296">
          <cell r="F296">
            <v>5132000184</v>
          </cell>
          <cell r="G296" t="e">
            <v>#N/A</v>
          </cell>
          <cell r="H296" t="e">
            <v>#N/A</v>
          </cell>
        </row>
        <row r="304">
          <cell r="F304" t="str">
            <v>Numer artykułu</v>
          </cell>
          <cell r="G304" t="str">
            <v>Cena bez VAT</v>
          </cell>
          <cell r="H304" t="str">
            <v>Cena z VAT</v>
          </cell>
        </row>
        <row r="305">
          <cell r="F305">
            <v>5132002572</v>
          </cell>
          <cell r="G305" t="e">
            <v>#N/A</v>
          </cell>
          <cell r="H305" t="e">
            <v>#N/A</v>
          </cell>
        </row>
        <row r="306">
          <cell r="F306">
            <v>5132000073</v>
          </cell>
          <cell r="G306">
            <v>29.27</v>
          </cell>
          <cell r="H306">
            <v>36.0021</v>
          </cell>
        </row>
        <row r="307">
          <cell r="F307">
            <v>5132000074</v>
          </cell>
          <cell r="G307">
            <v>46.83</v>
          </cell>
          <cell r="H307">
            <v>57.600899999999996</v>
          </cell>
        </row>
        <row r="308">
          <cell r="F308">
            <v>5132000023</v>
          </cell>
          <cell r="G308">
            <v>40.65</v>
          </cell>
          <cell r="H308">
            <v>49.9995</v>
          </cell>
        </row>
        <row r="309">
          <cell r="F309">
            <v>5132002574</v>
          </cell>
          <cell r="G309" t="e">
            <v>#N/A</v>
          </cell>
          <cell r="H309" t="e">
            <v>#N/A</v>
          </cell>
        </row>
        <row r="310">
          <cell r="F310">
            <v>5132000075</v>
          </cell>
          <cell r="G310">
            <v>31.71</v>
          </cell>
          <cell r="H310">
            <v>39.0033</v>
          </cell>
        </row>
        <row r="311">
          <cell r="F311">
            <v>5132000060</v>
          </cell>
          <cell r="G311">
            <v>67.48</v>
          </cell>
          <cell r="H311">
            <v>83.0004</v>
          </cell>
        </row>
        <row r="312">
          <cell r="F312">
            <v>5132000062</v>
          </cell>
          <cell r="G312" t="e">
            <v>#N/A</v>
          </cell>
          <cell r="H312" t="e">
            <v>#N/A</v>
          </cell>
        </row>
        <row r="313">
          <cell r="F313">
            <v>5132001777</v>
          </cell>
          <cell r="G313" t="e">
            <v>#N/A</v>
          </cell>
          <cell r="H313" t="e">
            <v>#N/A</v>
          </cell>
        </row>
        <row r="314">
          <cell r="F314">
            <v>5132002573</v>
          </cell>
          <cell r="G314" t="e">
            <v>#N/A</v>
          </cell>
          <cell r="H314" t="e">
            <v>#N/A</v>
          </cell>
        </row>
        <row r="315">
          <cell r="F315">
            <v>5132002486</v>
          </cell>
          <cell r="G315" t="e">
            <v>#N/A</v>
          </cell>
          <cell r="H315" t="e">
            <v>#N/A</v>
          </cell>
        </row>
        <row r="316">
          <cell r="F316">
            <v>5132002436</v>
          </cell>
          <cell r="G316" t="e">
            <v>#N/A</v>
          </cell>
          <cell r="H316" t="e">
            <v>#N/A</v>
          </cell>
        </row>
        <row r="317">
          <cell r="F317">
            <v>5132002474</v>
          </cell>
          <cell r="G317" t="e">
            <v>#N/A</v>
          </cell>
          <cell r="H317" t="e">
            <v>#N/A</v>
          </cell>
        </row>
        <row r="318">
          <cell r="F318">
            <v>5132002475</v>
          </cell>
          <cell r="G318" t="e">
            <v>#N/A</v>
          </cell>
          <cell r="H318" t="e">
            <v>#N/A</v>
          </cell>
        </row>
        <row r="319">
          <cell r="F319">
            <v>5132002476</v>
          </cell>
          <cell r="G319" t="e">
            <v>#N/A</v>
          </cell>
          <cell r="H319" t="e">
            <v>#N/A</v>
          </cell>
        </row>
        <row r="320">
          <cell r="F320">
            <v>5132002477</v>
          </cell>
          <cell r="G320" t="e">
            <v>#N/A</v>
          </cell>
          <cell r="H320" t="e">
            <v>#N/A</v>
          </cell>
        </row>
        <row r="321">
          <cell r="F321">
            <v>5132002478</v>
          </cell>
          <cell r="G321" t="e">
            <v>#N/A</v>
          </cell>
          <cell r="H321" t="e">
            <v>#N/A</v>
          </cell>
        </row>
        <row r="322">
          <cell r="F322">
            <v>5132002479</v>
          </cell>
          <cell r="G322" t="e">
            <v>#N/A</v>
          </cell>
          <cell r="H322" t="e">
            <v>#N/A</v>
          </cell>
        </row>
        <row r="323">
          <cell r="F323">
            <v>5132002588</v>
          </cell>
          <cell r="G323" t="e">
            <v>#N/A</v>
          </cell>
          <cell r="H323" t="e">
            <v>#N/A</v>
          </cell>
        </row>
        <row r="324">
          <cell r="F324">
            <v>5132002589</v>
          </cell>
          <cell r="G324" t="e">
            <v>#N/A</v>
          </cell>
          <cell r="H324" t="e">
            <v>#N/A</v>
          </cell>
        </row>
        <row r="325">
          <cell r="F325">
            <v>5132002102</v>
          </cell>
          <cell r="G325">
            <v>15.45</v>
          </cell>
          <cell r="H325">
            <v>19.0035</v>
          </cell>
        </row>
        <row r="326">
          <cell r="F326">
            <v>5132000032</v>
          </cell>
          <cell r="G326" t="e">
            <v>#N/A</v>
          </cell>
          <cell r="H326" t="e">
            <v>#N/A</v>
          </cell>
        </row>
        <row r="327">
          <cell r="F327">
            <v>5132002275</v>
          </cell>
          <cell r="G327" t="e">
            <v>#N/A</v>
          </cell>
          <cell r="H327" t="e">
            <v>#N/A</v>
          </cell>
        </row>
        <row r="328">
          <cell r="F328">
            <v>5132002430</v>
          </cell>
          <cell r="G328" t="e">
            <v>#N/A</v>
          </cell>
          <cell r="H328" t="e">
            <v>#N/A</v>
          </cell>
        </row>
        <row r="329">
          <cell r="F329">
            <v>5132002431</v>
          </cell>
          <cell r="G329" t="e">
            <v>#N/A</v>
          </cell>
          <cell r="H329" t="e">
            <v>#N/A</v>
          </cell>
        </row>
        <row r="330">
          <cell r="F330">
            <v>5132002438</v>
          </cell>
          <cell r="G330" t="e">
            <v>#N/A</v>
          </cell>
          <cell r="H330" t="e">
            <v>#N/A</v>
          </cell>
        </row>
        <row r="331">
          <cell r="F331">
            <v>5132002446</v>
          </cell>
          <cell r="G331" t="e">
            <v>#N/A</v>
          </cell>
          <cell r="H331" t="e">
            <v>#N/A</v>
          </cell>
        </row>
        <row r="332">
          <cell r="F332">
            <v>5132002447</v>
          </cell>
          <cell r="G332" t="e">
            <v>#N/A</v>
          </cell>
          <cell r="H332" t="e">
            <v>#N/A</v>
          </cell>
        </row>
        <row r="333">
          <cell r="F333">
            <v>5132002632</v>
          </cell>
          <cell r="G333" t="e">
            <v>#N/A</v>
          </cell>
          <cell r="H333">
            <v>88</v>
          </cell>
        </row>
        <row r="334">
          <cell r="F334">
            <v>5132002633</v>
          </cell>
          <cell r="G334" t="e">
            <v>#N/A</v>
          </cell>
          <cell r="H334" t="e">
            <v>#N/A</v>
          </cell>
        </row>
        <row r="335">
          <cell r="F335">
            <v>5132002634</v>
          </cell>
          <cell r="G335" t="e">
            <v>#N/A</v>
          </cell>
          <cell r="H335">
            <v>78</v>
          </cell>
        </row>
        <row r="336">
          <cell r="F336">
            <v>5132000019</v>
          </cell>
          <cell r="G336" t="e">
            <v>#N/A</v>
          </cell>
          <cell r="H336" t="e">
            <v>#N/A</v>
          </cell>
        </row>
        <row r="337">
          <cell r="F337">
            <v>5132000203</v>
          </cell>
          <cell r="G337" t="e">
            <v>#N/A</v>
          </cell>
          <cell r="H337" t="e">
            <v>#N/A</v>
          </cell>
        </row>
        <row r="338">
          <cell r="F338">
            <v>5132000016</v>
          </cell>
          <cell r="G338">
            <v>8.13</v>
          </cell>
          <cell r="H338">
            <v>9.9999</v>
          </cell>
        </row>
        <row r="339">
          <cell r="F339">
            <v>5132000012</v>
          </cell>
          <cell r="G339">
            <v>5.28</v>
          </cell>
          <cell r="H339">
            <v>6.5</v>
          </cell>
        </row>
        <row r="340">
          <cell r="F340">
            <v>5132000152</v>
          </cell>
          <cell r="G340">
            <v>17.07</v>
          </cell>
          <cell r="H340">
            <v>20.9961</v>
          </cell>
        </row>
        <row r="341">
          <cell r="F341">
            <v>5132000021</v>
          </cell>
          <cell r="G341" t="e">
            <v>#N/A</v>
          </cell>
          <cell r="H341" t="e">
            <v>#N/A</v>
          </cell>
        </row>
        <row r="349">
          <cell r="F349" t="str">
            <v>Numer artykułu</v>
          </cell>
          <cell r="G349" t="str">
            <v>Cena bez VAT</v>
          </cell>
          <cell r="H349" t="str">
            <v>Cena z VAT</v>
          </cell>
        </row>
        <row r="350">
          <cell r="F350">
            <v>5132000083</v>
          </cell>
          <cell r="G350" t="e">
            <v>#N/A</v>
          </cell>
          <cell r="H350" t="e">
            <v>#N/A</v>
          </cell>
        </row>
        <row r="351">
          <cell r="F351">
            <v>5132000026</v>
          </cell>
          <cell r="G351">
            <v>21.95</v>
          </cell>
          <cell r="H351">
            <v>26.9985</v>
          </cell>
        </row>
        <row r="352">
          <cell r="F352">
            <v>5132000027</v>
          </cell>
          <cell r="G352">
            <v>12.2</v>
          </cell>
          <cell r="H352">
            <v>15.005999999999998</v>
          </cell>
        </row>
        <row r="353">
          <cell r="F353">
            <v>5132000087</v>
          </cell>
          <cell r="G353">
            <v>30.08</v>
          </cell>
          <cell r="H353">
            <v>36.9984</v>
          </cell>
        </row>
        <row r="354">
          <cell r="F354">
            <v>5132000089</v>
          </cell>
          <cell r="G354">
            <v>30.08</v>
          </cell>
          <cell r="H354">
            <v>36.9984</v>
          </cell>
        </row>
        <row r="355">
          <cell r="F355">
            <v>5132000090</v>
          </cell>
          <cell r="G355" t="e">
            <v>#N/A</v>
          </cell>
          <cell r="H355" t="e">
            <v>#N/A</v>
          </cell>
        </row>
        <row r="356">
          <cell r="F356">
            <v>5132000093</v>
          </cell>
          <cell r="G356" t="e">
            <v>#N/A</v>
          </cell>
          <cell r="H356" t="e">
            <v>#N/A</v>
          </cell>
        </row>
        <row r="357">
          <cell r="F357">
            <v>5132002637</v>
          </cell>
          <cell r="G357" t="e">
            <v>#N/A</v>
          </cell>
          <cell r="H357" t="e">
            <v>#N/A</v>
          </cell>
        </row>
        <row r="358">
          <cell r="F358">
            <v>5132002638</v>
          </cell>
          <cell r="G358" t="e">
            <v>#N/A</v>
          </cell>
          <cell r="H358" t="e">
            <v>#N/A</v>
          </cell>
        </row>
        <row r="359">
          <cell r="F359">
            <v>5132002639</v>
          </cell>
          <cell r="G359" t="e">
            <v>#N/A</v>
          </cell>
          <cell r="H359" t="e">
            <v>#N/A</v>
          </cell>
        </row>
        <row r="360">
          <cell r="F360">
            <v>5132002640</v>
          </cell>
          <cell r="G360" t="e">
            <v>#N/A</v>
          </cell>
          <cell r="H360" t="e">
            <v>#N/A</v>
          </cell>
        </row>
        <row r="361">
          <cell r="F361">
            <v>5132002641</v>
          </cell>
          <cell r="G361" t="e">
            <v>#N/A</v>
          </cell>
          <cell r="H361" t="e">
            <v>#N/A</v>
          </cell>
        </row>
        <row r="362">
          <cell r="F362">
            <v>5132002642</v>
          </cell>
          <cell r="G362" t="e">
            <v>#N/A</v>
          </cell>
          <cell r="H362" t="e">
            <v>#N/A</v>
          </cell>
        </row>
        <row r="363">
          <cell r="F363">
            <v>5132002643</v>
          </cell>
          <cell r="G363" t="e">
            <v>#N/A</v>
          </cell>
          <cell r="H363" t="e">
            <v>#N/A</v>
          </cell>
        </row>
        <row r="364">
          <cell r="F364">
            <v>5132002644</v>
          </cell>
          <cell r="G364">
            <v>44.72</v>
          </cell>
          <cell r="H364">
            <v>55</v>
          </cell>
        </row>
        <row r="365">
          <cell r="F365">
            <v>5132002650</v>
          </cell>
          <cell r="G365" t="e">
            <v>#N/A</v>
          </cell>
          <cell r="H365" t="e">
            <v>#N/A</v>
          </cell>
        </row>
        <row r="366">
          <cell r="F366">
            <v>5132002578</v>
          </cell>
          <cell r="G366" t="e">
            <v>#N/A</v>
          </cell>
          <cell r="H366" t="e">
            <v>#N/A</v>
          </cell>
        </row>
        <row r="367">
          <cell r="F367">
            <v>5132002668</v>
          </cell>
          <cell r="G367" t="e">
            <v>#N/A</v>
          </cell>
          <cell r="H367" t="e">
            <v>#N/A</v>
          </cell>
        </row>
        <row r="368">
          <cell r="F368">
            <v>5132002670</v>
          </cell>
          <cell r="G368" t="e">
            <v>#N/A</v>
          </cell>
          <cell r="H368" t="e">
            <v>#N/A</v>
          </cell>
        </row>
        <row r="369">
          <cell r="F369">
            <v>5132002433</v>
          </cell>
          <cell r="G369" t="e">
            <v>#N/A</v>
          </cell>
          <cell r="H369" t="e">
            <v>#N/A</v>
          </cell>
        </row>
        <row r="370">
          <cell r="F370">
            <v>5132002434</v>
          </cell>
          <cell r="G370" t="e">
            <v>#N/A</v>
          </cell>
          <cell r="H370" t="e">
            <v>#N/A</v>
          </cell>
        </row>
        <row r="371">
          <cell r="F371">
            <v>5132002435</v>
          </cell>
          <cell r="G371" t="e">
            <v>#N/A</v>
          </cell>
          <cell r="H371" t="e">
            <v>#N/A</v>
          </cell>
        </row>
        <row r="372">
          <cell r="F372">
            <v>5132002449</v>
          </cell>
          <cell r="G372" t="e">
            <v>#N/A</v>
          </cell>
          <cell r="H372" t="e">
            <v>#N/A</v>
          </cell>
        </row>
        <row r="373">
          <cell r="F373">
            <v>5132002624</v>
          </cell>
          <cell r="G373" t="e">
            <v>#N/A</v>
          </cell>
          <cell r="H373" t="e">
            <v>#N/A</v>
          </cell>
        </row>
        <row r="374">
          <cell r="F374">
            <v>5132002626</v>
          </cell>
          <cell r="G374" t="e">
            <v>#N/A</v>
          </cell>
          <cell r="H374" t="e">
            <v>#N/A</v>
          </cell>
        </row>
        <row r="375">
          <cell r="F375">
            <v>5132002627</v>
          </cell>
          <cell r="G375" t="e">
            <v>#N/A</v>
          </cell>
          <cell r="H375" t="e">
            <v>#N/A</v>
          </cell>
        </row>
        <row r="376">
          <cell r="F376">
            <v>5132002426</v>
          </cell>
          <cell r="G376" t="e">
            <v>#N/A</v>
          </cell>
          <cell r="H376" t="e">
            <v>#N/A</v>
          </cell>
        </row>
        <row r="377">
          <cell r="F377">
            <v>5132002452</v>
          </cell>
          <cell r="G377" t="e">
            <v>#N/A</v>
          </cell>
          <cell r="H377" t="e">
            <v>#N/A</v>
          </cell>
        </row>
        <row r="378">
          <cell r="F378">
            <v>5132002453</v>
          </cell>
          <cell r="G378" t="e">
            <v>#N/A</v>
          </cell>
          <cell r="H378" t="e">
            <v>#N/A</v>
          </cell>
        </row>
        <row r="379">
          <cell r="F379">
            <v>5132002454</v>
          </cell>
          <cell r="G379" t="e">
            <v>#N/A</v>
          </cell>
          <cell r="H379" t="e">
            <v>#N/A</v>
          </cell>
        </row>
        <row r="380">
          <cell r="F380">
            <v>5132002455</v>
          </cell>
          <cell r="G380" t="e">
            <v>#N/A</v>
          </cell>
          <cell r="H380" t="e">
            <v>#N/A</v>
          </cell>
        </row>
        <row r="381">
          <cell r="F381">
            <v>5132002437</v>
          </cell>
          <cell r="G381" t="e">
            <v>#N/A</v>
          </cell>
          <cell r="H381" t="e">
            <v>#N/A</v>
          </cell>
        </row>
        <row r="382">
          <cell r="F382">
            <v>5132002457</v>
          </cell>
          <cell r="G382" t="e">
            <v>#N/A</v>
          </cell>
          <cell r="H382" t="e">
            <v>#N/A</v>
          </cell>
        </row>
        <row r="383">
          <cell r="F383">
            <v>5132002568</v>
          </cell>
          <cell r="G383" t="e">
            <v>#N/A</v>
          </cell>
          <cell r="H383" t="e">
            <v>#N/A</v>
          </cell>
        </row>
        <row r="384">
          <cell r="F384">
            <v>5132002570</v>
          </cell>
          <cell r="G384" t="e">
            <v>#N/A</v>
          </cell>
          <cell r="H384" t="e">
            <v>#N/A</v>
          </cell>
        </row>
        <row r="385">
          <cell r="F385">
            <v>5132000140</v>
          </cell>
          <cell r="G385" t="e">
            <v>#N/A</v>
          </cell>
          <cell r="H385" t="e">
            <v>#N/A</v>
          </cell>
        </row>
        <row r="386">
          <cell r="F386">
            <v>5133001907</v>
          </cell>
          <cell r="G386">
            <v>317.07</v>
          </cell>
          <cell r="H386">
            <v>389.9961</v>
          </cell>
        </row>
        <row r="387">
          <cell r="F387">
            <v>5133001912</v>
          </cell>
          <cell r="G387">
            <v>390.24</v>
          </cell>
          <cell r="H387">
            <v>479.9952</v>
          </cell>
        </row>
        <row r="388">
          <cell r="F388">
            <v>5133001916</v>
          </cell>
          <cell r="G388">
            <v>682.11</v>
          </cell>
          <cell r="H388">
            <v>838.9953</v>
          </cell>
        </row>
        <row r="389">
          <cell r="F389">
            <v>5133002237</v>
          </cell>
          <cell r="G389">
            <v>243.09</v>
          </cell>
          <cell r="H389">
            <v>299.0007</v>
          </cell>
        </row>
        <row r="390">
          <cell r="F390">
            <v>5133001905</v>
          </cell>
          <cell r="G390">
            <v>218.7</v>
          </cell>
          <cell r="H390">
            <v>269.001</v>
          </cell>
        </row>
        <row r="391">
          <cell r="F391">
            <v>5133001910</v>
          </cell>
          <cell r="G391">
            <v>283.74</v>
          </cell>
          <cell r="H391">
            <v>349.0002</v>
          </cell>
        </row>
        <row r="392">
          <cell r="F392">
            <v>5133001914</v>
          </cell>
          <cell r="G392">
            <v>455.28</v>
          </cell>
          <cell r="H392">
            <v>560</v>
          </cell>
        </row>
        <row r="393">
          <cell r="F393">
            <v>5133001904</v>
          </cell>
          <cell r="G393">
            <v>153.66</v>
          </cell>
          <cell r="H393">
            <v>189.0018</v>
          </cell>
        </row>
        <row r="394">
          <cell r="F394">
            <v>5133001908</v>
          </cell>
          <cell r="G394">
            <v>243.09</v>
          </cell>
          <cell r="H394">
            <v>299.0007</v>
          </cell>
        </row>
        <row r="395">
          <cell r="F395">
            <v>5133000727</v>
          </cell>
          <cell r="G395">
            <v>113.01</v>
          </cell>
          <cell r="H395">
            <v>139.0023</v>
          </cell>
        </row>
        <row r="396">
          <cell r="F396">
            <v>5133000709</v>
          </cell>
          <cell r="G396">
            <v>479.67</v>
          </cell>
          <cell r="H396">
            <v>590</v>
          </cell>
        </row>
        <row r="397">
          <cell r="F397">
            <v>5133001894</v>
          </cell>
          <cell r="G397">
            <v>642.28</v>
          </cell>
          <cell r="H397">
            <v>790.0043999999999</v>
          </cell>
        </row>
        <row r="398">
          <cell r="F398">
            <v>5133001875</v>
          </cell>
          <cell r="G398">
            <v>373.98</v>
          </cell>
          <cell r="H398">
            <v>459.9954</v>
          </cell>
        </row>
        <row r="399">
          <cell r="F399">
            <v>5132000049</v>
          </cell>
          <cell r="G399">
            <v>143.9</v>
          </cell>
          <cell r="H399">
            <v>176.997</v>
          </cell>
        </row>
        <row r="400">
          <cell r="F400">
            <v>5132000041</v>
          </cell>
          <cell r="G400">
            <v>211.38</v>
          </cell>
          <cell r="H400">
            <v>259.99739999999997</v>
          </cell>
        </row>
        <row r="401">
          <cell r="F401">
            <v>5132000147</v>
          </cell>
          <cell r="G401">
            <v>47.97</v>
          </cell>
          <cell r="H401">
            <v>59.003099999999996</v>
          </cell>
        </row>
        <row r="402">
          <cell r="F402">
            <v>5131026937</v>
          </cell>
          <cell r="G402">
            <v>1056.1</v>
          </cell>
          <cell r="H402">
            <v>1299.003</v>
          </cell>
        </row>
        <row r="403">
          <cell r="F403">
            <v>5133001127</v>
          </cell>
          <cell r="G403">
            <v>89.43</v>
          </cell>
          <cell r="H403">
            <v>109.9989</v>
          </cell>
        </row>
        <row r="404">
          <cell r="F404">
            <v>5132000042</v>
          </cell>
          <cell r="G404">
            <v>324.39</v>
          </cell>
          <cell r="H404">
            <v>398.99969999999996</v>
          </cell>
        </row>
        <row r="405">
          <cell r="F405">
            <v>5133000213</v>
          </cell>
          <cell r="G405">
            <v>330.08</v>
          </cell>
          <cell r="H405">
            <v>405.99839999999995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9"/>
  <sheetViews>
    <sheetView tabSelected="1" zoomScalePageLayoutView="0" workbookViewId="0" topLeftCell="G1">
      <selection activeCell="M20" sqref="M20"/>
    </sheetView>
  </sheetViews>
  <sheetFormatPr defaultColWidth="9.140625" defaultRowHeight="15"/>
  <cols>
    <col min="1" max="1" width="3.57421875" style="6" hidden="1" customWidth="1"/>
    <col min="2" max="2" width="3.00390625" style="6" hidden="1" customWidth="1"/>
    <col min="3" max="3" width="3.28125" style="6" hidden="1" customWidth="1"/>
    <col min="4" max="4" width="3.57421875" style="5" hidden="1" customWidth="1"/>
    <col min="5" max="5" width="14.140625" style="2" bestFit="1" customWidth="1"/>
    <col min="6" max="6" width="26.57421875" style="2" customWidth="1"/>
    <col min="7" max="7" width="56.28125" style="2" bestFit="1" customWidth="1"/>
    <col min="8" max="8" width="9.57421875" style="2" customWidth="1"/>
    <col min="9" max="9" width="19.7109375" style="2" customWidth="1"/>
    <col min="10" max="10" width="11.140625" style="17" customWidth="1"/>
    <col min="11" max="11" width="11.140625" style="12" customWidth="1"/>
    <col min="12" max="23" width="9.140625" style="18" customWidth="1"/>
    <col min="24" max="16384" width="9.140625" style="2" customWidth="1"/>
  </cols>
  <sheetData>
    <row r="1" spans="1:10" ht="12">
      <c r="A1" s="4"/>
      <c r="C1" s="4"/>
      <c r="D1" s="4"/>
      <c r="E1" s="7" t="s">
        <v>61</v>
      </c>
      <c r="F1" s="13"/>
      <c r="G1" s="13"/>
      <c r="H1" s="13"/>
      <c r="I1" s="13"/>
      <c r="J1" s="30" t="s">
        <v>480</v>
      </c>
    </row>
    <row r="2" spans="1:10" ht="12">
      <c r="A2" s="4"/>
      <c r="B2" s="4"/>
      <c r="C2" s="4"/>
      <c r="D2" s="4"/>
      <c r="E2" s="1"/>
      <c r="F2" s="14"/>
      <c r="G2" s="14"/>
      <c r="H2" s="14"/>
      <c r="I2" s="14"/>
      <c r="J2" s="16"/>
    </row>
    <row r="3" spans="1:26" ht="49.5">
      <c r="A3" s="8" t="s">
        <v>0</v>
      </c>
      <c r="B3" s="8" t="s">
        <v>1</v>
      </c>
      <c r="C3" s="10" t="s">
        <v>2</v>
      </c>
      <c r="D3" s="11" t="s">
        <v>3</v>
      </c>
      <c r="E3" s="3" t="s">
        <v>4</v>
      </c>
      <c r="F3" s="15" t="s">
        <v>201</v>
      </c>
      <c r="G3" s="15" t="s">
        <v>5</v>
      </c>
      <c r="H3" s="9" t="s">
        <v>200</v>
      </c>
      <c r="I3" s="15" t="s">
        <v>89</v>
      </c>
      <c r="J3" s="9" t="s">
        <v>6</v>
      </c>
      <c r="K3" s="9" t="s">
        <v>176</v>
      </c>
      <c r="X3" s="24" t="s">
        <v>185</v>
      </c>
      <c r="Y3" s="24" t="s">
        <v>186</v>
      </c>
      <c r="Z3" s="24" t="s">
        <v>187</v>
      </c>
    </row>
    <row r="4" spans="5:26" ht="12">
      <c r="E4" s="19">
        <v>5133002171</v>
      </c>
      <c r="F4" s="21" t="s">
        <v>73</v>
      </c>
      <c r="G4" s="21" t="s">
        <v>156</v>
      </c>
      <c r="H4" s="25"/>
      <c r="I4" s="22">
        <v>4892210821140</v>
      </c>
      <c r="J4" s="26">
        <v>1625.2</v>
      </c>
      <c r="K4" s="26">
        <f aca="true" t="shared" si="0" ref="K4:K35">J4*1.23</f>
        <v>1998.996</v>
      </c>
      <c r="X4" s="24" t="s">
        <v>188</v>
      </c>
      <c r="Y4" s="24">
        <v>1</v>
      </c>
      <c r="Z4" s="24">
        <v>1</v>
      </c>
    </row>
    <row r="5" spans="5:26" ht="12">
      <c r="E5" s="19">
        <v>5133002100</v>
      </c>
      <c r="F5" s="21" t="s">
        <v>72</v>
      </c>
      <c r="G5" s="21" t="s">
        <v>155</v>
      </c>
      <c r="H5" s="25"/>
      <c r="I5" s="22">
        <v>4892210820822</v>
      </c>
      <c r="J5" s="26">
        <v>1503.25</v>
      </c>
      <c r="K5" s="26">
        <f t="shared" si="0"/>
        <v>1848.9975</v>
      </c>
      <c r="X5" s="24" t="s">
        <v>188</v>
      </c>
      <c r="Y5" s="24">
        <v>1</v>
      </c>
      <c r="Z5" s="24">
        <v>2</v>
      </c>
    </row>
    <row r="6" spans="5:26" ht="12">
      <c r="E6" s="19">
        <v>5133002167</v>
      </c>
      <c r="F6" s="21" t="s">
        <v>71</v>
      </c>
      <c r="G6" s="21" t="s">
        <v>154</v>
      </c>
      <c r="H6" s="25"/>
      <c r="I6" s="22">
        <v>4892210821126</v>
      </c>
      <c r="J6" s="26">
        <v>1478.86</v>
      </c>
      <c r="K6" s="26">
        <f t="shared" si="0"/>
        <v>1818.9977999999999</v>
      </c>
      <c r="X6" s="24" t="s">
        <v>188</v>
      </c>
      <c r="Y6" s="24">
        <v>1</v>
      </c>
      <c r="Z6" s="24">
        <v>3</v>
      </c>
    </row>
    <row r="7" spans="5:26" ht="12">
      <c r="E7" s="19">
        <v>5133001813</v>
      </c>
      <c r="F7" s="21" t="s">
        <v>9</v>
      </c>
      <c r="G7" s="21" t="s">
        <v>92</v>
      </c>
      <c r="H7" s="25"/>
      <c r="I7" s="19">
        <f>VLOOKUP(E7,'[1]Tabelle1'!$F$7:$Q$171,2,FALSE)</f>
        <v>4892210818492</v>
      </c>
      <c r="J7" s="26">
        <v>1623.6</v>
      </c>
      <c r="K7" s="26">
        <f t="shared" si="0"/>
        <v>1997.0279999999998</v>
      </c>
      <c r="X7" s="24" t="s">
        <v>188</v>
      </c>
      <c r="Y7" s="24">
        <v>1</v>
      </c>
      <c r="Z7" s="24">
        <v>4</v>
      </c>
    </row>
    <row r="8" spans="5:26" ht="12">
      <c r="E8" s="19">
        <v>5133001851</v>
      </c>
      <c r="F8" s="21" t="s">
        <v>8</v>
      </c>
      <c r="G8" s="21" t="s">
        <v>91</v>
      </c>
      <c r="H8" s="25"/>
      <c r="I8" s="23">
        <f>VLOOKUP(E8,'[1]Tabelle1'!$F$7:$Q$171,2,FALSE)</f>
        <v>4892210819048</v>
      </c>
      <c r="J8" s="26">
        <v>1574.4</v>
      </c>
      <c r="K8" s="26">
        <f t="shared" si="0"/>
        <v>1936.5120000000002</v>
      </c>
      <c r="X8" s="24" t="s">
        <v>188</v>
      </c>
      <c r="Y8" s="24">
        <v>1</v>
      </c>
      <c r="Z8" s="24">
        <v>5</v>
      </c>
    </row>
    <row r="9" spans="5:26" ht="12">
      <c r="E9" s="19">
        <v>5133002107</v>
      </c>
      <c r="F9" s="21" t="s">
        <v>74</v>
      </c>
      <c r="G9" s="21" t="s">
        <v>157</v>
      </c>
      <c r="H9" s="25"/>
      <c r="I9" s="20">
        <v>4892210821478</v>
      </c>
      <c r="J9" s="26">
        <v>787.804</v>
      </c>
      <c r="K9" s="26">
        <f t="shared" si="0"/>
        <v>968.99892</v>
      </c>
      <c r="X9" s="24" t="s">
        <v>188</v>
      </c>
      <c r="Y9" s="24">
        <v>1</v>
      </c>
      <c r="Z9" s="24">
        <v>6</v>
      </c>
    </row>
    <row r="10" spans="5:26" ht="12">
      <c r="E10" s="19">
        <v>5133000677</v>
      </c>
      <c r="F10" s="21" t="s">
        <v>10</v>
      </c>
      <c r="G10" s="21" t="s">
        <v>90</v>
      </c>
      <c r="H10" s="25"/>
      <c r="I10" s="23">
        <f>VLOOKUP(E10,'[1]Tabelle1'!$F$7:$Q$171,2,FALSE)</f>
        <v>4892210811776</v>
      </c>
      <c r="J10" s="26">
        <v>934.1463414634146</v>
      </c>
      <c r="K10" s="26">
        <f t="shared" si="0"/>
        <v>1149</v>
      </c>
      <c r="X10" s="24" t="s">
        <v>188</v>
      </c>
      <c r="Y10" s="24">
        <v>1</v>
      </c>
      <c r="Z10" s="24">
        <v>7</v>
      </c>
    </row>
    <row r="11" spans="5:26" ht="12">
      <c r="E11" s="19">
        <v>5133000676</v>
      </c>
      <c r="F11" s="21" t="s">
        <v>7</v>
      </c>
      <c r="G11" s="21" t="s">
        <v>152</v>
      </c>
      <c r="H11" s="25"/>
      <c r="I11" s="23">
        <f>VLOOKUP(E11,'[1]Tabelle1'!$F$7:$Q$171,2,FALSE)</f>
        <v>4892210811769</v>
      </c>
      <c r="J11" s="26">
        <v>234.95934959349594</v>
      </c>
      <c r="K11" s="26">
        <f t="shared" si="0"/>
        <v>289</v>
      </c>
      <c r="X11" s="24" t="s">
        <v>188</v>
      </c>
      <c r="Y11" s="24">
        <v>1</v>
      </c>
      <c r="Z11" s="24">
        <v>8</v>
      </c>
    </row>
    <row r="12" spans="5:26" ht="12">
      <c r="E12" s="19">
        <v>5133002166</v>
      </c>
      <c r="F12" s="21" t="s">
        <v>76</v>
      </c>
      <c r="G12" s="21" t="s">
        <v>175</v>
      </c>
      <c r="H12" s="25"/>
      <c r="I12" s="20">
        <v>4892210127426</v>
      </c>
      <c r="J12" s="26">
        <v>682.11</v>
      </c>
      <c r="K12" s="26">
        <f t="shared" si="0"/>
        <v>838.9953</v>
      </c>
      <c r="X12" s="24" t="s">
        <v>188</v>
      </c>
      <c r="Y12" s="24">
        <v>1</v>
      </c>
      <c r="Z12" s="24">
        <v>91</v>
      </c>
    </row>
    <row r="13" spans="5:26" ht="12">
      <c r="E13" s="19">
        <v>5133002159</v>
      </c>
      <c r="F13" s="21" t="s">
        <v>75</v>
      </c>
      <c r="G13" s="21" t="s">
        <v>158</v>
      </c>
      <c r="H13" s="25"/>
      <c r="I13" s="20">
        <v>4892210127419</v>
      </c>
      <c r="J13" s="26">
        <v>421.95</v>
      </c>
      <c r="K13" s="26">
        <f t="shared" si="0"/>
        <v>518.9984999999999</v>
      </c>
      <c r="X13" s="24" t="s">
        <v>188</v>
      </c>
      <c r="Y13" s="24">
        <v>1</v>
      </c>
      <c r="Z13" s="24">
        <v>93</v>
      </c>
    </row>
    <row r="14" spans="5:26" ht="12">
      <c r="E14" s="19">
        <v>5133002165</v>
      </c>
      <c r="F14" s="21" t="s">
        <v>77</v>
      </c>
      <c r="G14" s="21" t="s">
        <v>159</v>
      </c>
      <c r="H14" s="25"/>
      <c r="I14" s="20">
        <v>4892210127433</v>
      </c>
      <c r="J14" s="26">
        <v>113.01</v>
      </c>
      <c r="K14" s="26">
        <f t="shared" si="0"/>
        <v>139.0023</v>
      </c>
      <c r="X14" s="24" t="s">
        <v>188</v>
      </c>
      <c r="Y14" s="24">
        <v>1</v>
      </c>
      <c r="Z14" s="24">
        <v>95</v>
      </c>
    </row>
    <row r="15" spans="5:26" ht="12">
      <c r="E15" s="19">
        <v>5133002102</v>
      </c>
      <c r="F15" s="21" t="s">
        <v>81</v>
      </c>
      <c r="G15" s="21" t="s">
        <v>161</v>
      </c>
      <c r="H15" s="25"/>
      <c r="I15" s="20">
        <v>4892210820785</v>
      </c>
      <c r="J15" s="26">
        <v>438.21</v>
      </c>
      <c r="K15" s="26">
        <f t="shared" si="0"/>
        <v>538.9983</v>
      </c>
      <c r="X15" s="24" t="s">
        <v>199</v>
      </c>
      <c r="Y15" s="24">
        <v>2</v>
      </c>
      <c r="Z15" s="24">
        <v>1</v>
      </c>
    </row>
    <row r="16" spans="5:26" ht="12">
      <c r="E16" s="19">
        <v>5133002224</v>
      </c>
      <c r="F16" s="21" t="s">
        <v>82</v>
      </c>
      <c r="G16" s="21" t="s">
        <v>162</v>
      </c>
      <c r="H16" s="25"/>
      <c r="I16" s="20">
        <v>4892210821638</v>
      </c>
      <c r="J16" s="26">
        <v>486.99</v>
      </c>
      <c r="K16" s="26">
        <f t="shared" si="0"/>
        <v>598.9977</v>
      </c>
      <c r="X16" s="24" t="s">
        <v>199</v>
      </c>
      <c r="Y16" s="24">
        <v>2</v>
      </c>
      <c r="Z16" s="24">
        <v>2</v>
      </c>
    </row>
    <row r="17" spans="5:26" ht="12">
      <c r="E17" s="19">
        <v>5133002098</v>
      </c>
      <c r="F17" s="21" t="s">
        <v>70</v>
      </c>
      <c r="G17" s="21" t="s">
        <v>153</v>
      </c>
      <c r="H17" s="25"/>
      <c r="I17" s="20">
        <v>4892210820808</v>
      </c>
      <c r="J17" s="26">
        <v>1462.6</v>
      </c>
      <c r="K17" s="26">
        <f t="shared" si="0"/>
        <v>1798.9979999999998</v>
      </c>
      <c r="X17" s="24" t="s">
        <v>189</v>
      </c>
      <c r="Y17" s="24">
        <v>2</v>
      </c>
      <c r="Z17" s="24">
        <v>31</v>
      </c>
    </row>
    <row r="18" spans="5:26" ht="12">
      <c r="E18" s="19">
        <v>5133002160</v>
      </c>
      <c r="F18" s="21" t="s">
        <v>78</v>
      </c>
      <c r="G18" s="21" t="s">
        <v>160</v>
      </c>
      <c r="H18" s="25"/>
      <c r="I18" s="20">
        <v>4892210821218</v>
      </c>
      <c r="J18" s="26">
        <v>804.065</v>
      </c>
      <c r="K18" s="26">
        <f t="shared" si="0"/>
        <v>988.99995</v>
      </c>
      <c r="X18" s="24" t="s">
        <v>189</v>
      </c>
      <c r="Y18" s="24">
        <v>2</v>
      </c>
      <c r="Z18" s="24">
        <v>32</v>
      </c>
    </row>
    <row r="19" spans="5:26" ht="12">
      <c r="E19" s="19">
        <v>5133002168</v>
      </c>
      <c r="F19" s="21" t="s">
        <v>79</v>
      </c>
      <c r="G19" s="21" t="s">
        <v>172</v>
      </c>
      <c r="H19" s="25"/>
      <c r="I19" s="20">
        <v>4892210821270</v>
      </c>
      <c r="J19" s="26">
        <v>389.43</v>
      </c>
      <c r="K19" s="26">
        <f t="shared" si="0"/>
        <v>478.9989</v>
      </c>
      <c r="X19" s="24" t="s">
        <v>189</v>
      </c>
      <c r="Y19" s="24">
        <v>2</v>
      </c>
      <c r="Z19" s="24">
        <v>41</v>
      </c>
    </row>
    <row r="20" spans="5:26" ht="12">
      <c r="E20" s="19">
        <v>5133001806</v>
      </c>
      <c r="F20" s="21" t="s">
        <v>14</v>
      </c>
      <c r="G20" s="21" t="s">
        <v>97</v>
      </c>
      <c r="H20" s="25"/>
      <c r="I20" s="23">
        <f>VLOOKUP(E20,'[1]Tabelle1'!$F$7:$Q$171,2,FALSE)</f>
        <v>4892210818423</v>
      </c>
      <c r="J20" s="26">
        <v>357.72</v>
      </c>
      <c r="K20" s="26">
        <f t="shared" si="0"/>
        <v>439.9956</v>
      </c>
      <c r="X20" s="24" t="s">
        <v>189</v>
      </c>
      <c r="Y20" s="24">
        <v>2</v>
      </c>
      <c r="Z20" s="24">
        <v>42</v>
      </c>
    </row>
    <row r="21" spans="5:26" ht="12">
      <c r="E21" s="19">
        <v>5133001808</v>
      </c>
      <c r="F21" s="21" t="s">
        <v>84</v>
      </c>
      <c r="G21" s="21" t="s">
        <v>93</v>
      </c>
      <c r="H21" s="25"/>
      <c r="I21" s="20">
        <v>4892210818447</v>
      </c>
      <c r="J21" s="26">
        <v>145.53</v>
      </c>
      <c r="K21" s="26">
        <f t="shared" si="0"/>
        <v>179.0019</v>
      </c>
      <c r="X21" s="24" t="s">
        <v>189</v>
      </c>
      <c r="Y21" s="24">
        <v>2</v>
      </c>
      <c r="Z21" s="24">
        <v>43</v>
      </c>
    </row>
    <row r="22" spans="5:26" ht="12">
      <c r="E22" s="19">
        <v>5133002104</v>
      </c>
      <c r="F22" s="21" t="s">
        <v>80</v>
      </c>
      <c r="G22" s="21" t="s">
        <v>173</v>
      </c>
      <c r="H22" s="25"/>
      <c r="I22" s="20">
        <v>4892210820662</v>
      </c>
      <c r="J22" s="26">
        <v>348.78</v>
      </c>
      <c r="K22" s="26">
        <f t="shared" si="0"/>
        <v>428.9994</v>
      </c>
      <c r="X22" s="24" t="s">
        <v>189</v>
      </c>
      <c r="Y22" s="24">
        <v>2</v>
      </c>
      <c r="Z22" s="24">
        <v>44</v>
      </c>
    </row>
    <row r="23" spans="5:26" ht="12">
      <c r="E23" s="19">
        <v>5133002162</v>
      </c>
      <c r="F23" s="21" t="s">
        <v>85</v>
      </c>
      <c r="G23" s="21" t="s">
        <v>174</v>
      </c>
      <c r="H23" s="25"/>
      <c r="I23" s="20">
        <v>4892210821195</v>
      </c>
      <c r="J23" s="26">
        <v>169.92</v>
      </c>
      <c r="K23" s="26">
        <f t="shared" si="0"/>
        <v>209.00159999999997</v>
      </c>
      <c r="X23" s="24" t="s">
        <v>189</v>
      </c>
      <c r="Y23" s="24">
        <v>2</v>
      </c>
      <c r="Z23" s="24">
        <v>45</v>
      </c>
    </row>
    <row r="24" spans="5:26" ht="12">
      <c r="E24" s="19">
        <v>5133002109</v>
      </c>
      <c r="F24" s="21" t="s">
        <v>83</v>
      </c>
      <c r="G24" s="21" t="s">
        <v>163</v>
      </c>
      <c r="H24" s="25"/>
      <c r="I24" s="20">
        <v>4892210820747</v>
      </c>
      <c r="J24" s="26">
        <v>470.73</v>
      </c>
      <c r="K24" s="26">
        <f t="shared" si="0"/>
        <v>578.9979</v>
      </c>
      <c r="X24" s="24" t="s">
        <v>189</v>
      </c>
      <c r="Y24" s="24">
        <v>2</v>
      </c>
      <c r="Z24" s="24">
        <v>51</v>
      </c>
    </row>
    <row r="25" spans="5:26" ht="12">
      <c r="E25" s="19">
        <v>5133002161</v>
      </c>
      <c r="F25" s="21" t="s">
        <v>86</v>
      </c>
      <c r="G25" s="21" t="s">
        <v>164</v>
      </c>
      <c r="H25" s="25"/>
      <c r="I25" s="22">
        <v>4892210821249</v>
      </c>
      <c r="J25" s="26">
        <v>373.17</v>
      </c>
      <c r="K25" s="26">
        <f t="shared" si="0"/>
        <v>458.9991</v>
      </c>
      <c r="X25" s="24" t="s">
        <v>189</v>
      </c>
      <c r="Y25" s="24">
        <v>2</v>
      </c>
      <c r="Z25" s="24">
        <v>52</v>
      </c>
    </row>
    <row r="26" spans="5:26" ht="12">
      <c r="E26" s="19">
        <v>5133001626</v>
      </c>
      <c r="F26" s="21" t="s">
        <v>15</v>
      </c>
      <c r="G26" s="21" t="s">
        <v>97</v>
      </c>
      <c r="H26" s="25"/>
      <c r="I26" s="19">
        <f>VLOOKUP(E26,'[1]Tabelle1'!$F$7:$Q$171,2,FALSE)</f>
        <v>4892210816924</v>
      </c>
      <c r="J26" s="26">
        <v>568.2926829268292</v>
      </c>
      <c r="K26" s="26">
        <f t="shared" si="0"/>
        <v>698.9999999999999</v>
      </c>
      <c r="X26" s="24" t="s">
        <v>189</v>
      </c>
      <c r="Y26" s="24">
        <v>2</v>
      </c>
      <c r="Z26" s="24">
        <v>53</v>
      </c>
    </row>
    <row r="27" spans="5:26" ht="12">
      <c r="E27" s="19">
        <v>5133001249</v>
      </c>
      <c r="F27" s="21" t="s">
        <v>17</v>
      </c>
      <c r="G27" s="21" t="s">
        <v>149</v>
      </c>
      <c r="H27" s="25"/>
      <c r="I27" s="19">
        <f>VLOOKUP(E27,'[1]Tabelle1'!$F$7:$Q$171,2,FALSE)</f>
        <v>4892210815439</v>
      </c>
      <c r="J27" s="26">
        <v>356.9105691056911</v>
      </c>
      <c r="K27" s="26">
        <f t="shared" si="0"/>
        <v>439</v>
      </c>
      <c r="X27" s="24" t="s">
        <v>189</v>
      </c>
      <c r="Y27" s="24">
        <v>2</v>
      </c>
      <c r="Z27" s="24">
        <v>54</v>
      </c>
    </row>
    <row r="28" spans="5:26" ht="12">
      <c r="E28" s="19">
        <v>5133001628</v>
      </c>
      <c r="F28" s="21" t="s">
        <v>16</v>
      </c>
      <c r="G28" s="21" t="s">
        <v>98</v>
      </c>
      <c r="H28" s="25"/>
      <c r="I28" s="19">
        <f>VLOOKUP(E28,'[1]Tabelle1'!$F$7:$Q$171,2,FALSE)</f>
        <v>4892210816948</v>
      </c>
      <c r="J28" s="26">
        <v>511.3821138211382</v>
      </c>
      <c r="K28" s="26">
        <f t="shared" si="0"/>
        <v>629</v>
      </c>
      <c r="X28" s="24" t="s">
        <v>189</v>
      </c>
      <c r="Y28" s="24">
        <v>2</v>
      </c>
      <c r="Z28" s="24">
        <v>55</v>
      </c>
    </row>
    <row r="29" spans="5:26" ht="12">
      <c r="E29" s="19">
        <v>5133001250</v>
      </c>
      <c r="F29" s="21" t="s">
        <v>18</v>
      </c>
      <c r="G29" s="21" t="s">
        <v>150</v>
      </c>
      <c r="H29" s="25"/>
      <c r="I29" s="19">
        <f>VLOOKUP(E29,'[1]Tabelle1'!$F$7:$Q$171,2,FALSE)</f>
        <v>4892210815446</v>
      </c>
      <c r="J29" s="26">
        <v>291.869918699187</v>
      </c>
      <c r="K29" s="26">
        <f t="shared" si="0"/>
        <v>359</v>
      </c>
      <c r="X29" s="24" t="s">
        <v>189</v>
      </c>
      <c r="Y29" s="24">
        <v>2</v>
      </c>
      <c r="Z29" s="24">
        <v>56</v>
      </c>
    </row>
    <row r="30" spans="5:26" ht="12">
      <c r="E30" s="19">
        <v>5133000730</v>
      </c>
      <c r="F30" s="21" t="s">
        <v>13</v>
      </c>
      <c r="G30" s="21" t="s">
        <v>96</v>
      </c>
      <c r="H30" s="25"/>
      <c r="I30" s="19">
        <f>VLOOKUP(E30,'[1]Tabelle1'!$F$7:$Q$171,2,FALSE)</f>
        <v>4892210812612</v>
      </c>
      <c r="J30" s="26">
        <v>291.869918699187</v>
      </c>
      <c r="K30" s="26">
        <f t="shared" si="0"/>
        <v>359</v>
      </c>
      <c r="X30" s="24" t="s">
        <v>189</v>
      </c>
      <c r="Y30" s="24">
        <v>2</v>
      </c>
      <c r="Z30" s="24">
        <v>60</v>
      </c>
    </row>
    <row r="31" spans="5:26" ht="12">
      <c r="E31" s="19">
        <v>5133000732</v>
      </c>
      <c r="F31" s="21" t="s">
        <v>11</v>
      </c>
      <c r="G31" s="21" t="s">
        <v>94</v>
      </c>
      <c r="H31" s="25"/>
      <c r="I31" s="19">
        <f>VLOOKUP(E31,'[1]Tabelle1'!$F$7:$Q$171,2,FALSE)</f>
        <v>4892210812568</v>
      </c>
      <c r="J31" s="26">
        <v>162.35772357723576</v>
      </c>
      <c r="K31" s="26">
        <f t="shared" si="0"/>
        <v>199.7</v>
      </c>
      <c r="X31" s="24" t="s">
        <v>189</v>
      </c>
      <c r="Y31" s="24">
        <v>2</v>
      </c>
      <c r="Z31" s="24">
        <v>70</v>
      </c>
    </row>
    <row r="32" spans="5:26" ht="12">
      <c r="E32" s="19">
        <v>5133000731</v>
      </c>
      <c r="F32" s="21" t="s">
        <v>12</v>
      </c>
      <c r="G32" s="21" t="s">
        <v>95</v>
      </c>
      <c r="H32" s="25"/>
      <c r="I32" s="19">
        <f>VLOOKUP(E32,'[1]Tabelle1'!$F$7:$Q$171,2,FALSE)</f>
        <v>4892210812605</v>
      </c>
      <c r="J32" s="26">
        <v>129.26829268292684</v>
      </c>
      <c r="K32" s="26">
        <f t="shared" si="0"/>
        <v>159</v>
      </c>
      <c r="X32" s="24" t="s">
        <v>189</v>
      </c>
      <c r="Y32" s="24">
        <v>2</v>
      </c>
      <c r="Z32" s="24">
        <v>80</v>
      </c>
    </row>
    <row r="33" spans="5:26" ht="12">
      <c r="E33" s="19">
        <v>5133000678</v>
      </c>
      <c r="F33" s="21" t="s">
        <v>19</v>
      </c>
      <c r="G33" s="21" t="s">
        <v>99</v>
      </c>
      <c r="H33" s="25"/>
      <c r="I33" s="19">
        <f>VLOOKUP(E33,'[1]Tabelle1'!$F$7:$Q$171,2,FALSE)</f>
        <v>4892210812506</v>
      </c>
      <c r="J33" s="26">
        <v>202.4390243902439</v>
      </c>
      <c r="K33" s="26">
        <f t="shared" si="0"/>
        <v>249</v>
      </c>
      <c r="X33" s="24" t="s">
        <v>190</v>
      </c>
      <c r="Y33" s="24">
        <v>3</v>
      </c>
      <c r="Z33" s="24">
        <v>1</v>
      </c>
    </row>
    <row r="34" spans="5:26" ht="12">
      <c r="E34" s="19">
        <v>5133000682</v>
      </c>
      <c r="F34" s="21" t="s">
        <v>20</v>
      </c>
      <c r="G34" s="21" t="s">
        <v>100</v>
      </c>
      <c r="H34" s="25"/>
      <c r="I34" s="19">
        <f>VLOOKUP(E34,'[1]Tabelle1'!$F$7:$Q$171,2,FALSE)</f>
        <v>4892210812490</v>
      </c>
      <c r="J34" s="26">
        <v>235.77235772357724</v>
      </c>
      <c r="K34" s="26">
        <f t="shared" si="0"/>
        <v>290</v>
      </c>
      <c r="X34" s="24" t="s">
        <v>190</v>
      </c>
      <c r="Y34" s="24">
        <v>3</v>
      </c>
      <c r="Z34" s="24">
        <v>2</v>
      </c>
    </row>
    <row r="35" spans="5:26" ht="12">
      <c r="E35" s="19">
        <v>5133001702</v>
      </c>
      <c r="F35" s="21" t="s">
        <v>21</v>
      </c>
      <c r="G35" s="21" t="s">
        <v>104</v>
      </c>
      <c r="H35" s="25"/>
      <c r="I35" s="19">
        <f>VLOOKUP(E35,'[1]Tabelle1'!$F$7:$Q$171,2,FALSE)</f>
        <v>4892210817273</v>
      </c>
      <c r="J35" s="27">
        <v>730.8943089430894</v>
      </c>
      <c r="K35" s="26">
        <f t="shared" si="0"/>
        <v>899</v>
      </c>
      <c r="X35" s="24" t="s">
        <v>191</v>
      </c>
      <c r="Y35" s="24">
        <v>4</v>
      </c>
      <c r="Z35" s="24">
        <v>1</v>
      </c>
    </row>
    <row r="36" spans="5:26" ht="12">
      <c r="E36" s="19">
        <v>5133001921</v>
      </c>
      <c r="F36" s="21" t="s">
        <v>22</v>
      </c>
      <c r="G36" s="21" t="s">
        <v>105</v>
      </c>
      <c r="H36" s="25"/>
      <c r="I36" s="19">
        <f>VLOOKUP(E36,'[1]Tabelle1'!$F$7:$Q$171,2,FALSE)</f>
        <v>4892210819598</v>
      </c>
      <c r="J36" s="28">
        <v>1169.92</v>
      </c>
      <c r="K36" s="26">
        <f aca="true" t="shared" si="1" ref="K36:K67">J36*1.23</f>
        <v>1439.0016</v>
      </c>
      <c r="X36" s="24" t="s">
        <v>191</v>
      </c>
      <c r="Y36" s="24">
        <v>4</v>
      </c>
      <c r="Z36" s="24">
        <v>2</v>
      </c>
    </row>
    <row r="37" spans="5:26" ht="12">
      <c r="E37" s="19">
        <v>5133001895</v>
      </c>
      <c r="F37" s="21" t="s">
        <v>23</v>
      </c>
      <c r="G37" s="21" t="s">
        <v>101</v>
      </c>
      <c r="H37" s="25"/>
      <c r="I37" s="19">
        <f>VLOOKUP(E37,'[1]Tabelle1'!$F$7:$Q$171,2,FALSE)</f>
        <v>4892210819604</v>
      </c>
      <c r="J37" s="28">
        <v>1178.86</v>
      </c>
      <c r="K37" s="26">
        <f t="shared" si="1"/>
        <v>1449.9977999999999</v>
      </c>
      <c r="X37" s="24" t="s">
        <v>191</v>
      </c>
      <c r="Y37" s="24">
        <v>4</v>
      </c>
      <c r="Z37" s="24">
        <v>3</v>
      </c>
    </row>
    <row r="38" spans="5:26" ht="12">
      <c r="E38" s="19">
        <v>5133001896</v>
      </c>
      <c r="F38" s="21" t="s">
        <v>24</v>
      </c>
      <c r="G38" s="21" t="s">
        <v>102</v>
      </c>
      <c r="H38" s="25"/>
      <c r="I38" s="19">
        <f>VLOOKUP(E38,'[1]Tabelle1'!$F$7:$Q$171,2,FALSE)</f>
        <v>4892210819611</v>
      </c>
      <c r="J38" s="28">
        <v>1211.38</v>
      </c>
      <c r="K38" s="26">
        <f t="shared" si="1"/>
        <v>1489.9974000000002</v>
      </c>
      <c r="X38" s="24" t="s">
        <v>191</v>
      </c>
      <c r="Y38" s="24">
        <v>4</v>
      </c>
      <c r="Z38" s="24">
        <v>4</v>
      </c>
    </row>
    <row r="39" spans="5:26" ht="12">
      <c r="E39" s="19">
        <v>5133001897</v>
      </c>
      <c r="F39" s="21" t="s">
        <v>25</v>
      </c>
      <c r="G39" s="21" t="s">
        <v>103</v>
      </c>
      <c r="H39" s="25"/>
      <c r="I39" s="19">
        <f>VLOOKUP(E39,'[1]Tabelle1'!$F$7:$Q$171,2,FALSE)</f>
        <v>4892210819628</v>
      </c>
      <c r="J39" s="28">
        <v>1455.28</v>
      </c>
      <c r="K39" s="26">
        <f t="shared" si="1"/>
        <v>1789.9944</v>
      </c>
      <c r="X39" s="24" t="s">
        <v>191</v>
      </c>
      <c r="Y39" s="24">
        <v>4</v>
      </c>
      <c r="Z39" s="24">
        <v>5</v>
      </c>
    </row>
    <row r="40" spans="5:26" ht="12">
      <c r="E40" s="19">
        <v>5133001922</v>
      </c>
      <c r="F40" s="21" t="s">
        <v>26</v>
      </c>
      <c r="G40" s="21" t="s">
        <v>106</v>
      </c>
      <c r="H40" s="25"/>
      <c r="I40" s="19">
        <f>VLOOKUP(E40,'[1]Tabelle1'!$F$7:$Q$171,2,FALSE)</f>
        <v>4892210819659</v>
      </c>
      <c r="J40" s="28">
        <v>1495.93</v>
      </c>
      <c r="K40" s="26">
        <f t="shared" si="1"/>
        <v>1839.9939</v>
      </c>
      <c r="X40" s="24" t="s">
        <v>191</v>
      </c>
      <c r="Y40" s="24">
        <v>4</v>
      </c>
      <c r="Z40" s="24">
        <v>6</v>
      </c>
    </row>
    <row r="41" spans="5:26" ht="12">
      <c r="E41" s="19">
        <v>5133002115</v>
      </c>
      <c r="F41" s="21" t="s">
        <v>63</v>
      </c>
      <c r="G41" s="21" t="s">
        <v>119</v>
      </c>
      <c r="H41" s="25"/>
      <c r="I41" s="22">
        <v>4892210820624</v>
      </c>
      <c r="J41" s="26">
        <v>96.75</v>
      </c>
      <c r="K41" s="26">
        <f t="shared" si="1"/>
        <v>119.0025</v>
      </c>
      <c r="X41" s="24" t="s">
        <v>193</v>
      </c>
      <c r="Y41" s="24">
        <v>5</v>
      </c>
      <c r="Z41" s="24">
        <v>1</v>
      </c>
    </row>
    <row r="42" spans="5:26" ht="12">
      <c r="E42" s="19">
        <v>5133002117</v>
      </c>
      <c r="F42" s="21" t="s">
        <v>64</v>
      </c>
      <c r="G42" s="21" t="s">
        <v>165</v>
      </c>
      <c r="H42" s="25"/>
      <c r="I42" s="22">
        <v>4892210820600</v>
      </c>
      <c r="J42" s="26">
        <v>161.79</v>
      </c>
      <c r="K42" s="26">
        <f t="shared" si="1"/>
        <v>199.0017</v>
      </c>
      <c r="X42" s="24" t="s">
        <v>193</v>
      </c>
      <c r="Y42" s="24">
        <v>5</v>
      </c>
      <c r="Z42" s="24">
        <v>2</v>
      </c>
    </row>
    <row r="43" spans="5:26" ht="12">
      <c r="E43" s="19">
        <v>5133002119</v>
      </c>
      <c r="F43" s="21" t="s">
        <v>65</v>
      </c>
      <c r="G43" s="21" t="s">
        <v>166</v>
      </c>
      <c r="H43" s="25"/>
      <c r="I43" s="22">
        <v>4892210820648</v>
      </c>
      <c r="J43" s="26">
        <v>178.05</v>
      </c>
      <c r="K43" s="26">
        <f t="shared" si="1"/>
        <v>219.00150000000002</v>
      </c>
      <c r="X43" s="24" t="s">
        <v>193</v>
      </c>
      <c r="Y43" s="24">
        <v>5</v>
      </c>
      <c r="Z43" s="24">
        <v>3</v>
      </c>
    </row>
    <row r="44" spans="5:26" ht="12">
      <c r="E44" s="19">
        <v>5133001243</v>
      </c>
      <c r="F44" s="21" t="s">
        <v>39</v>
      </c>
      <c r="G44" s="21" t="s">
        <v>120</v>
      </c>
      <c r="H44" s="25"/>
      <c r="I44" s="19">
        <f>VLOOKUP(E44,'[1]Tabelle1'!$F$7:$Q$171,2,FALSE)</f>
        <v>4892210815491</v>
      </c>
      <c r="J44" s="26">
        <v>210.5691056910569</v>
      </c>
      <c r="K44" s="26">
        <f t="shared" si="1"/>
        <v>259</v>
      </c>
      <c r="X44" s="24" t="s">
        <v>193</v>
      </c>
      <c r="Y44" s="24">
        <v>5</v>
      </c>
      <c r="Z44" s="24">
        <v>4</v>
      </c>
    </row>
    <row r="45" spans="5:26" ht="12">
      <c r="E45" s="19">
        <v>5133001241</v>
      </c>
      <c r="F45" s="21" t="s">
        <v>40</v>
      </c>
      <c r="G45" s="21" t="s">
        <v>121</v>
      </c>
      <c r="H45" s="25"/>
      <c r="I45" s="19">
        <f>VLOOKUP(E45,'[1]Tabelle1'!$F$7:$Q$171,2,FALSE)</f>
        <v>4892210815217</v>
      </c>
      <c r="J45" s="26">
        <v>226.82926829268294</v>
      </c>
      <c r="K45" s="26">
        <f t="shared" si="1"/>
        <v>279</v>
      </c>
      <c r="X45" s="24" t="s">
        <v>193</v>
      </c>
      <c r="Y45" s="24">
        <v>5</v>
      </c>
      <c r="Z45" s="24">
        <v>5</v>
      </c>
    </row>
    <row r="46" spans="5:26" ht="12">
      <c r="E46" s="19">
        <v>5133001653</v>
      </c>
      <c r="F46" s="21" t="s">
        <v>36</v>
      </c>
      <c r="G46" s="21" t="s">
        <v>116</v>
      </c>
      <c r="H46" s="25"/>
      <c r="I46" s="19">
        <f>VLOOKUP(E46,'[1]Tabelle1'!$F$7:$Q$171,2,FALSE)</f>
        <v>4892210816436</v>
      </c>
      <c r="J46" s="26">
        <v>437.4</v>
      </c>
      <c r="K46" s="26">
        <f t="shared" si="1"/>
        <v>538.002</v>
      </c>
      <c r="X46" s="24" t="s">
        <v>193</v>
      </c>
      <c r="Y46" s="24">
        <v>5</v>
      </c>
      <c r="Z46" s="24">
        <v>6</v>
      </c>
    </row>
    <row r="47" spans="5:26" ht="12">
      <c r="E47" s="19">
        <v>5133001648</v>
      </c>
      <c r="F47" s="21" t="s">
        <v>37</v>
      </c>
      <c r="G47" s="21" t="s">
        <v>117</v>
      </c>
      <c r="H47" s="25"/>
      <c r="I47" s="19">
        <f>VLOOKUP(E47,'[1]Tabelle1'!$F$7:$Q$171,2,FALSE)</f>
        <v>4892210816450</v>
      </c>
      <c r="J47" s="26">
        <v>478.8617886178862</v>
      </c>
      <c r="K47" s="26">
        <f t="shared" si="1"/>
        <v>589</v>
      </c>
      <c r="X47" s="24" t="s">
        <v>193</v>
      </c>
      <c r="Y47" s="24">
        <v>5</v>
      </c>
      <c r="Z47" s="24">
        <v>7</v>
      </c>
    </row>
    <row r="48" spans="5:26" ht="12">
      <c r="E48" s="19">
        <v>5133001118</v>
      </c>
      <c r="F48" s="21" t="s">
        <v>38</v>
      </c>
      <c r="G48" s="21" t="s">
        <v>118</v>
      </c>
      <c r="H48" s="25"/>
      <c r="I48" s="19">
        <f>VLOOKUP(E48,'[1]Tabelle1'!$F$7:$Q$171,2,FALSE)</f>
        <v>4892210814722</v>
      </c>
      <c r="J48" s="26">
        <v>617.07</v>
      </c>
      <c r="K48" s="26">
        <f t="shared" si="1"/>
        <v>758.9961000000001</v>
      </c>
      <c r="X48" s="24" t="s">
        <v>193</v>
      </c>
      <c r="Y48" s="24">
        <v>5</v>
      </c>
      <c r="Z48" s="24">
        <v>8</v>
      </c>
    </row>
    <row r="49" spans="5:26" ht="12">
      <c r="E49" s="19">
        <v>5133002173</v>
      </c>
      <c r="F49" s="21" t="s">
        <v>62</v>
      </c>
      <c r="G49" s="21" t="s">
        <v>170</v>
      </c>
      <c r="H49" s="25"/>
      <c r="I49" s="22">
        <v>4892210821324</v>
      </c>
      <c r="J49" s="26">
        <v>812.195</v>
      </c>
      <c r="K49" s="26">
        <f t="shared" si="1"/>
        <v>998.99985</v>
      </c>
      <c r="X49" s="24" t="s">
        <v>193</v>
      </c>
      <c r="Y49" s="24">
        <v>5</v>
      </c>
      <c r="Z49" s="24">
        <v>9</v>
      </c>
    </row>
    <row r="50" spans="5:26" ht="12">
      <c r="E50" s="19">
        <v>5133001882</v>
      </c>
      <c r="F50" s="21" t="s">
        <v>27</v>
      </c>
      <c r="G50" s="21" t="s">
        <v>107</v>
      </c>
      <c r="H50" s="25"/>
      <c r="I50" s="19">
        <f>VLOOKUP(E50,'[1]Tabelle1'!$F$7:$Q$171,2,FALSE)</f>
        <v>4892210819482</v>
      </c>
      <c r="J50" s="26">
        <v>511.38</v>
      </c>
      <c r="K50" s="26">
        <f t="shared" si="1"/>
        <v>628.9974</v>
      </c>
      <c r="X50" s="24" t="s">
        <v>192</v>
      </c>
      <c r="Y50" s="24">
        <v>6</v>
      </c>
      <c r="Z50" s="24">
        <v>1</v>
      </c>
    </row>
    <row r="51" spans="5:26" ht="12">
      <c r="E51" s="19">
        <v>5133001883</v>
      </c>
      <c r="F51" s="21" t="s">
        <v>28</v>
      </c>
      <c r="G51" s="21" t="s">
        <v>108</v>
      </c>
      <c r="H51" s="25"/>
      <c r="I51" s="19">
        <f>VLOOKUP(E51,'[1]Tabelle1'!$F$7:$Q$171,2,FALSE)</f>
        <v>4892210819499</v>
      </c>
      <c r="J51" s="26">
        <v>560.16</v>
      </c>
      <c r="K51" s="26">
        <f t="shared" si="1"/>
        <v>688.9968</v>
      </c>
      <c r="X51" s="24" t="s">
        <v>192</v>
      </c>
      <c r="Y51" s="24">
        <v>6</v>
      </c>
      <c r="Z51" s="24">
        <v>2</v>
      </c>
    </row>
    <row r="52" spans="5:26" ht="12">
      <c r="E52" s="19">
        <v>5133001884</v>
      </c>
      <c r="F52" s="21" t="s">
        <v>29</v>
      </c>
      <c r="G52" s="21" t="s">
        <v>109</v>
      </c>
      <c r="H52" s="25"/>
      <c r="I52" s="19">
        <f>VLOOKUP(E52,'[1]Tabelle1'!$F$7:$Q$171,2,FALSE)</f>
        <v>4892210819505</v>
      </c>
      <c r="J52" s="26">
        <v>543.9</v>
      </c>
      <c r="K52" s="26">
        <f t="shared" si="1"/>
        <v>668.997</v>
      </c>
      <c r="X52" s="24" t="s">
        <v>192</v>
      </c>
      <c r="Y52" s="24">
        <v>6</v>
      </c>
      <c r="Z52" s="24">
        <v>3</v>
      </c>
    </row>
    <row r="53" spans="5:26" ht="12">
      <c r="E53" s="19">
        <v>5133001885</v>
      </c>
      <c r="F53" s="21" t="s">
        <v>30</v>
      </c>
      <c r="G53" s="21" t="s">
        <v>110</v>
      </c>
      <c r="H53" s="25"/>
      <c r="I53" s="23">
        <f>VLOOKUP(E53,'[1]Tabelle1'!$F$7:$Q$171,2,FALSE)</f>
        <v>4892210819512</v>
      </c>
      <c r="J53" s="26">
        <v>617.07</v>
      </c>
      <c r="K53" s="26">
        <f t="shared" si="1"/>
        <v>758.9961000000001</v>
      </c>
      <c r="X53" s="24" t="s">
        <v>192</v>
      </c>
      <c r="Y53" s="24">
        <v>6</v>
      </c>
      <c r="Z53" s="24">
        <v>4</v>
      </c>
    </row>
    <row r="54" spans="5:26" ht="12">
      <c r="E54" s="19">
        <v>5133001886</v>
      </c>
      <c r="F54" s="21" t="s">
        <v>31</v>
      </c>
      <c r="G54" s="21" t="s">
        <v>111</v>
      </c>
      <c r="H54" s="25"/>
      <c r="I54" s="23">
        <f>VLOOKUP(E54,'[1]Tabelle1'!$F$7:$Q$171,2,FALSE)</f>
        <v>4892210819529</v>
      </c>
      <c r="J54" s="26">
        <v>665.85</v>
      </c>
      <c r="K54" s="26">
        <f t="shared" si="1"/>
        <v>818.9955</v>
      </c>
      <c r="X54" s="24" t="s">
        <v>192</v>
      </c>
      <c r="Y54" s="24">
        <v>6</v>
      </c>
      <c r="Z54" s="24">
        <v>5</v>
      </c>
    </row>
    <row r="55" spans="5:26" ht="12">
      <c r="E55" s="19">
        <v>5133001887</v>
      </c>
      <c r="F55" s="21" t="s">
        <v>32</v>
      </c>
      <c r="G55" s="21" t="s">
        <v>112</v>
      </c>
      <c r="H55" s="25"/>
      <c r="I55" s="23">
        <f>VLOOKUP(E55,'[1]Tabelle1'!$F$7:$Q$171,2,FALSE)</f>
        <v>4892210819192</v>
      </c>
      <c r="J55" s="26">
        <v>723.58</v>
      </c>
      <c r="K55" s="26">
        <f t="shared" si="1"/>
        <v>890.0034</v>
      </c>
      <c r="X55" s="24" t="s">
        <v>192</v>
      </c>
      <c r="Y55" s="24">
        <v>6</v>
      </c>
      <c r="Z55" s="24">
        <v>6</v>
      </c>
    </row>
    <row r="56" spans="5:26" ht="12">
      <c r="E56" s="19">
        <v>5133002078</v>
      </c>
      <c r="F56" s="21" t="s">
        <v>87</v>
      </c>
      <c r="G56" s="21" t="s">
        <v>171</v>
      </c>
      <c r="H56" s="25"/>
      <c r="I56" s="20">
        <v>4892210820846</v>
      </c>
      <c r="J56" s="26">
        <v>690.24</v>
      </c>
      <c r="K56" s="26">
        <f t="shared" si="1"/>
        <v>848.9952</v>
      </c>
      <c r="X56" s="24" t="s">
        <v>192</v>
      </c>
      <c r="Y56" s="24">
        <v>6</v>
      </c>
      <c r="Z56" s="24">
        <v>7</v>
      </c>
    </row>
    <row r="57" spans="5:26" ht="12">
      <c r="E57" s="19">
        <v>5133001878</v>
      </c>
      <c r="F57" s="21" t="s">
        <v>35</v>
      </c>
      <c r="G57" s="21" t="s">
        <v>115</v>
      </c>
      <c r="H57" s="25"/>
      <c r="I57" s="19">
        <f>VLOOKUP(E57,'[1]Tabelle1'!$F$7:$Q$171,2,FALSE)</f>
        <v>4892210819185</v>
      </c>
      <c r="J57" s="26">
        <v>730.89</v>
      </c>
      <c r="K57" s="26">
        <f t="shared" si="1"/>
        <v>898.9947</v>
      </c>
      <c r="X57" s="24" t="s">
        <v>192</v>
      </c>
      <c r="Y57" s="24">
        <v>6</v>
      </c>
      <c r="Z57" s="24">
        <v>81</v>
      </c>
    </row>
    <row r="58" spans="5:26" ht="12">
      <c r="E58" s="19">
        <v>5133001876</v>
      </c>
      <c r="F58" s="21" t="s">
        <v>34</v>
      </c>
      <c r="G58" s="21" t="s">
        <v>114</v>
      </c>
      <c r="H58" s="25"/>
      <c r="I58" s="19">
        <f>VLOOKUP(E58,'[1]Tabelle1'!$F$7:$Q$171,2,FALSE)</f>
        <v>4892210819161</v>
      </c>
      <c r="J58" s="26">
        <v>804.88</v>
      </c>
      <c r="K58" s="26">
        <f t="shared" si="1"/>
        <v>990.0024</v>
      </c>
      <c r="X58" s="24" t="s">
        <v>192</v>
      </c>
      <c r="Y58" s="24">
        <v>6</v>
      </c>
      <c r="Z58" s="24">
        <v>82</v>
      </c>
    </row>
    <row r="59" spans="5:26" ht="12">
      <c r="E59" s="19">
        <v>5133001877</v>
      </c>
      <c r="F59" s="21" t="s">
        <v>33</v>
      </c>
      <c r="G59" s="21" t="s">
        <v>113</v>
      </c>
      <c r="H59" s="25"/>
      <c r="I59" s="19">
        <f>VLOOKUP(E59,'[1]Tabelle1'!$F$7:$Q$171,2,FALSE)</f>
        <v>4892210819178</v>
      </c>
      <c r="J59" s="26">
        <v>829.27</v>
      </c>
      <c r="K59" s="26">
        <f t="shared" si="1"/>
        <v>1020.0020999999999</v>
      </c>
      <c r="X59" s="24" t="s">
        <v>192</v>
      </c>
      <c r="Y59" s="24">
        <v>6</v>
      </c>
      <c r="Z59" s="24">
        <v>83</v>
      </c>
    </row>
    <row r="60" spans="5:26" ht="12">
      <c r="E60" s="19">
        <v>5133001245</v>
      </c>
      <c r="F60" s="21" t="s">
        <v>41</v>
      </c>
      <c r="G60" s="21" t="s">
        <v>122</v>
      </c>
      <c r="H60" s="25"/>
      <c r="I60" s="23">
        <f>VLOOKUP(E60,'[1]Tabelle1'!$F$7:$Q$171,2,FALSE)</f>
        <v>4892210815231</v>
      </c>
      <c r="J60" s="26">
        <v>291.869918699187</v>
      </c>
      <c r="K60" s="26">
        <f t="shared" si="1"/>
        <v>359</v>
      </c>
      <c r="X60" s="24" t="s">
        <v>192</v>
      </c>
      <c r="Y60" s="24">
        <v>6</v>
      </c>
      <c r="Z60" s="24">
        <v>99</v>
      </c>
    </row>
    <row r="61" spans="5:26" ht="12">
      <c r="E61" s="19">
        <v>5133001733</v>
      </c>
      <c r="F61" s="21" t="s">
        <v>43</v>
      </c>
      <c r="G61" s="21" t="s">
        <v>124</v>
      </c>
      <c r="H61" s="25"/>
      <c r="I61" s="23">
        <f>VLOOKUP(E61,'[1]Tabelle1'!$F$7:$Q$171,2,FALSE)</f>
        <v>4892210817518</v>
      </c>
      <c r="J61" s="26">
        <v>275.61</v>
      </c>
      <c r="K61" s="26">
        <f t="shared" si="1"/>
        <v>339.00030000000004</v>
      </c>
      <c r="X61" s="24" t="s">
        <v>194</v>
      </c>
      <c r="Y61" s="24">
        <v>7</v>
      </c>
      <c r="Z61" s="24">
        <v>1</v>
      </c>
    </row>
    <row r="62" spans="5:26" ht="12">
      <c r="E62" s="19">
        <v>5133001927</v>
      </c>
      <c r="F62" s="21" t="s">
        <v>42</v>
      </c>
      <c r="G62" s="21" t="s">
        <v>123</v>
      </c>
      <c r="H62" s="25"/>
      <c r="I62" s="19">
        <f>VLOOKUP(E62,'[1]Tabelle1'!$F$7:$Q$171,2,FALSE)</f>
        <v>4892210819369</v>
      </c>
      <c r="J62" s="26">
        <v>324.39</v>
      </c>
      <c r="K62" s="26">
        <f t="shared" si="1"/>
        <v>398.99969999999996</v>
      </c>
      <c r="X62" s="24" t="s">
        <v>194</v>
      </c>
      <c r="Y62" s="24">
        <v>7</v>
      </c>
      <c r="Z62" s="24">
        <v>2</v>
      </c>
    </row>
    <row r="63" spans="5:26" ht="12">
      <c r="E63" s="19">
        <v>5133001742</v>
      </c>
      <c r="F63" s="21" t="s">
        <v>88</v>
      </c>
      <c r="G63" s="21" t="s">
        <v>151</v>
      </c>
      <c r="H63" s="25"/>
      <c r="I63" s="22">
        <v>4892210817600</v>
      </c>
      <c r="J63" s="26">
        <v>365.04</v>
      </c>
      <c r="K63" s="26">
        <f t="shared" si="1"/>
        <v>448.99920000000003</v>
      </c>
      <c r="X63" s="24" t="s">
        <v>194</v>
      </c>
      <c r="Y63" s="24">
        <v>7</v>
      </c>
      <c r="Z63" s="24">
        <v>3</v>
      </c>
    </row>
    <row r="64" spans="5:26" ht="12">
      <c r="E64" s="19">
        <v>5133001734</v>
      </c>
      <c r="F64" s="21" t="s">
        <v>44</v>
      </c>
      <c r="G64" s="21" t="s">
        <v>125</v>
      </c>
      <c r="H64" s="25"/>
      <c r="I64" s="19">
        <f>VLOOKUP(E64,'[1]Tabelle1'!$F$7:$Q$171,2,FALSE)</f>
        <v>4892210817525</v>
      </c>
      <c r="J64" s="26">
        <v>178.05</v>
      </c>
      <c r="K64" s="26">
        <f t="shared" si="1"/>
        <v>219.00150000000002</v>
      </c>
      <c r="X64" s="24" t="s">
        <v>194</v>
      </c>
      <c r="Y64" s="24">
        <v>7</v>
      </c>
      <c r="Z64" s="24">
        <v>4</v>
      </c>
    </row>
    <row r="65" spans="5:26" ht="12">
      <c r="E65" s="19">
        <v>5133001737</v>
      </c>
      <c r="F65" s="21" t="s">
        <v>45</v>
      </c>
      <c r="G65" s="21" t="s">
        <v>126</v>
      </c>
      <c r="H65" s="25"/>
      <c r="I65" s="19">
        <f>VLOOKUP(E65,'[1]Tabelle1'!$F$7:$Q$171,2,FALSE)</f>
        <v>4892210817556</v>
      </c>
      <c r="J65" s="26">
        <v>39.84</v>
      </c>
      <c r="K65" s="26">
        <f t="shared" si="1"/>
        <v>49.00320000000001</v>
      </c>
      <c r="X65" s="24" t="s">
        <v>194</v>
      </c>
      <c r="Y65" s="24">
        <v>7</v>
      </c>
      <c r="Z65" s="24">
        <v>5</v>
      </c>
    </row>
    <row r="66" spans="5:26" ht="12">
      <c r="E66" s="19">
        <v>5133001809</v>
      </c>
      <c r="F66" s="21" t="s">
        <v>46</v>
      </c>
      <c r="G66" s="21" t="s">
        <v>128</v>
      </c>
      <c r="H66" s="25"/>
      <c r="I66" s="19">
        <f>VLOOKUP(E66,'[1]Tabelle1'!$F$7:$Q$171,2,FALSE)</f>
        <v>4892210818454</v>
      </c>
      <c r="J66" s="26">
        <v>161.79</v>
      </c>
      <c r="K66" s="26">
        <f t="shared" si="1"/>
        <v>199.0017</v>
      </c>
      <c r="X66" s="24" t="s">
        <v>196</v>
      </c>
      <c r="Y66" s="24">
        <v>8</v>
      </c>
      <c r="Z66" s="24">
        <v>1</v>
      </c>
    </row>
    <row r="67" spans="5:26" ht="12">
      <c r="E67" s="19">
        <v>5133001811</v>
      </c>
      <c r="F67" s="21" t="s">
        <v>47</v>
      </c>
      <c r="G67" s="21" t="s">
        <v>129</v>
      </c>
      <c r="H67" s="25"/>
      <c r="I67" s="19">
        <f>VLOOKUP(E67,'[1]Tabelle1'!$F$7:$Q$171,2,FALSE)</f>
        <v>4892210818478</v>
      </c>
      <c r="J67" s="26">
        <v>169.92</v>
      </c>
      <c r="K67" s="26">
        <f t="shared" si="1"/>
        <v>209.00159999999997</v>
      </c>
      <c r="X67" s="24" t="s">
        <v>196</v>
      </c>
      <c r="Y67" s="24">
        <v>8</v>
      </c>
      <c r="Z67" s="24">
        <v>2</v>
      </c>
    </row>
    <row r="68" spans="5:26" ht="12">
      <c r="E68" s="19">
        <v>5133002121</v>
      </c>
      <c r="F68" s="21" t="s">
        <v>66</v>
      </c>
      <c r="G68" s="21" t="s">
        <v>167</v>
      </c>
      <c r="H68" s="25"/>
      <c r="I68" s="22">
        <v>4892210820549</v>
      </c>
      <c r="J68" s="26">
        <v>202.44</v>
      </c>
      <c r="K68" s="26">
        <f aca="true" t="shared" si="2" ref="K68:K92">J68*1.23</f>
        <v>249.00119999999998</v>
      </c>
      <c r="X68" s="24" t="s">
        <v>196</v>
      </c>
      <c r="Y68" s="24">
        <v>8</v>
      </c>
      <c r="Z68" s="24">
        <v>3</v>
      </c>
    </row>
    <row r="69" spans="5:26" ht="12">
      <c r="E69" s="19">
        <v>5133002170</v>
      </c>
      <c r="F69" s="21" t="s">
        <v>67</v>
      </c>
      <c r="G69" s="21" t="s">
        <v>168</v>
      </c>
      <c r="H69" s="25"/>
      <c r="I69" s="22">
        <v>4892210821300</v>
      </c>
      <c r="J69" s="26">
        <v>234.96</v>
      </c>
      <c r="K69" s="26">
        <f t="shared" si="2"/>
        <v>289.0008</v>
      </c>
      <c r="X69" s="24" t="s">
        <v>196</v>
      </c>
      <c r="Y69" s="24">
        <v>8</v>
      </c>
      <c r="Z69" s="24">
        <v>4</v>
      </c>
    </row>
    <row r="70" spans="5:26" ht="12">
      <c r="E70" s="19">
        <v>5133002123</v>
      </c>
      <c r="F70" s="21" t="s">
        <v>68</v>
      </c>
      <c r="G70" s="21" t="s">
        <v>168</v>
      </c>
      <c r="H70" s="25"/>
      <c r="I70" s="20">
        <v>4892210820563</v>
      </c>
      <c r="J70" s="26">
        <v>259.35</v>
      </c>
      <c r="K70" s="26">
        <f t="shared" si="2"/>
        <v>319.00050000000005</v>
      </c>
      <c r="X70" s="24" t="s">
        <v>196</v>
      </c>
      <c r="Y70" s="24">
        <v>8</v>
      </c>
      <c r="Z70" s="24">
        <v>5</v>
      </c>
    </row>
    <row r="71" spans="5:26" ht="12">
      <c r="E71" s="19">
        <v>5133002125</v>
      </c>
      <c r="F71" s="21" t="s">
        <v>69</v>
      </c>
      <c r="G71" s="21" t="s">
        <v>169</v>
      </c>
      <c r="H71" s="25"/>
      <c r="I71" s="20">
        <v>4892210820587</v>
      </c>
      <c r="J71" s="26">
        <v>283.74</v>
      </c>
      <c r="K71" s="26">
        <f t="shared" si="2"/>
        <v>349.0002</v>
      </c>
      <c r="X71" s="24" t="s">
        <v>196</v>
      </c>
      <c r="Y71" s="24">
        <v>8</v>
      </c>
      <c r="Z71" s="24">
        <v>6</v>
      </c>
    </row>
    <row r="72" spans="5:26" ht="12">
      <c r="E72" s="19">
        <v>5133001253</v>
      </c>
      <c r="F72" s="21" t="s">
        <v>49</v>
      </c>
      <c r="G72" s="21" t="s">
        <v>131</v>
      </c>
      <c r="H72" s="25"/>
      <c r="I72" s="23">
        <f>VLOOKUP(E72,'[1]Tabelle1'!$F$7:$Q$171,2,FALSE)</f>
        <v>4892210815651</v>
      </c>
      <c r="J72" s="26">
        <v>308.130081300813</v>
      </c>
      <c r="K72" s="26">
        <f t="shared" si="2"/>
        <v>379</v>
      </c>
      <c r="X72" s="24" t="s">
        <v>196</v>
      </c>
      <c r="Y72" s="24">
        <v>8</v>
      </c>
      <c r="Z72" s="24">
        <v>7</v>
      </c>
    </row>
    <row r="73" spans="5:26" ht="12">
      <c r="E73" s="19">
        <v>5133001239</v>
      </c>
      <c r="F73" s="21" t="s">
        <v>50</v>
      </c>
      <c r="G73" s="21" t="s">
        <v>132</v>
      </c>
      <c r="H73" s="25"/>
      <c r="I73" s="23">
        <f>VLOOKUP(E73,'[1]Tabelle1'!$F$7:$Q$171,2,FALSE)</f>
        <v>4892210815194</v>
      </c>
      <c r="J73" s="26">
        <v>283.739837398374</v>
      </c>
      <c r="K73" s="26">
        <f t="shared" si="2"/>
        <v>349</v>
      </c>
      <c r="X73" s="24" t="s">
        <v>196</v>
      </c>
      <c r="Y73" s="24">
        <v>8</v>
      </c>
      <c r="Z73" s="24">
        <v>8</v>
      </c>
    </row>
    <row r="74" spans="5:26" ht="12">
      <c r="E74" s="19">
        <v>5133001838</v>
      </c>
      <c r="F74" s="21" t="s">
        <v>48</v>
      </c>
      <c r="G74" s="21" t="s">
        <v>130</v>
      </c>
      <c r="H74" s="25"/>
      <c r="I74" s="19">
        <f>VLOOKUP(E74,'[1]Tabelle1'!$F$7:$Q$171,2,FALSE)</f>
        <v>4892210818867</v>
      </c>
      <c r="J74" s="26">
        <v>584.55</v>
      </c>
      <c r="K74" s="26">
        <f t="shared" si="2"/>
        <v>718.9965</v>
      </c>
      <c r="X74" s="24" t="s">
        <v>196</v>
      </c>
      <c r="Y74" s="24">
        <v>8</v>
      </c>
      <c r="Z74" s="24">
        <v>9</v>
      </c>
    </row>
    <row r="75" spans="5:26" ht="12">
      <c r="E75" s="19">
        <v>5133001215</v>
      </c>
      <c r="F75" s="21" t="s">
        <v>181</v>
      </c>
      <c r="G75" s="21" t="s">
        <v>133</v>
      </c>
      <c r="H75" s="25"/>
      <c r="I75" s="19">
        <f>VLOOKUP(E75,'[1]Tabelle1'!$F$7:$Q$171,2,FALSE)</f>
        <v>4892210815804</v>
      </c>
      <c r="J75" s="26">
        <v>312.1951219512195</v>
      </c>
      <c r="K75" s="26">
        <f t="shared" si="2"/>
        <v>384</v>
      </c>
      <c r="X75" s="24" t="s">
        <v>197</v>
      </c>
      <c r="Y75" s="24">
        <v>9</v>
      </c>
      <c r="Z75" s="24">
        <v>1</v>
      </c>
    </row>
    <row r="76" spans="5:26" ht="12">
      <c r="E76" s="19">
        <v>5133001218</v>
      </c>
      <c r="F76" s="21" t="s">
        <v>182</v>
      </c>
      <c r="G76" s="21" t="s">
        <v>134</v>
      </c>
      <c r="H76" s="25"/>
      <c r="I76" s="19">
        <f>VLOOKUP(E76,'[1]Tabelle1'!$F$7:$Q$171,2,FALSE)</f>
        <v>4892210815835</v>
      </c>
      <c r="J76" s="26">
        <v>316.260162601626</v>
      </c>
      <c r="K76" s="26">
        <f t="shared" si="2"/>
        <v>389</v>
      </c>
      <c r="X76" s="24" t="s">
        <v>197</v>
      </c>
      <c r="Y76" s="24">
        <v>9</v>
      </c>
      <c r="Z76" s="24">
        <v>2</v>
      </c>
    </row>
    <row r="77" spans="5:26" ht="12">
      <c r="E77" s="19">
        <v>5133001880</v>
      </c>
      <c r="F77" s="21" t="s">
        <v>51</v>
      </c>
      <c r="G77" s="21" t="s">
        <v>135</v>
      </c>
      <c r="H77" s="25"/>
      <c r="I77" s="19">
        <f>VLOOKUP(E77,'[1]Tabelle1'!$F$7:$Q$171,2,FALSE)</f>
        <v>4892210819239</v>
      </c>
      <c r="J77" s="26">
        <v>608.94</v>
      </c>
      <c r="K77" s="26">
        <f t="shared" si="2"/>
        <v>748.9962</v>
      </c>
      <c r="X77" s="24" t="s">
        <v>197</v>
      </c>
      <c r="Y77" s="24">
        <v>9</v>
      </c>
      <c r="Z77" s="24">
        <v>3</v>
      </c>
    </row>
    <row r="78" spans="5:26" ht="12">
      <c r="E78" s="19">
        <v>5133001881</v>
      </c>
      <c r="F78" s="21" t="s">
        <v>52</v>
      </c>
      <c r="G78" s="21" t="s">
        <v>136</v>
      </c>
      <c r="H78" s="25"/>
      <c r="I78" s="19">
        <f>VLOOKUP(E78,'[1]Tabelle1'!$F$7:$Q$171,2,FALSE)</f>
        <v>4892210819246</v>
      </c>
      <c r="J78" s="26">
        <v>617.07</v>
      </c>
      <c r="K78" s="26">
        <f t="shared" si="2"/>
        <v>758.9961000000001</v>
      </c>
      <c r="X78" s="24" t="s">
        <v>197</v>
      </c>
      <c r="Y78" s="24">
        <v>9</v>
      </c>
      <c r="Z78" s="24">
        <v>4</v>
      </c>
    </row>
    <row r="79" spans="5:26" ht="12">
      <c r="E79" s="19">
        <v>5133001860</v>
      </c>
      <c r="F79" s="21" t="s">
        <v>53</v>
      </c>
      <c r="G79" s="21" t="s">
        <v>137</v>
      </c>
      <c r="H79" s="25"/>
      <c r="I79" s="19">
        <f>VLOOKUP(E79,'[1]Tabelle1'!$F$7:$Q$171,2,FALSE)</f>
        <v>4892210819208</v>
      </c>
      <c r="J79" s="26">
        <v>714.63</v>
      </c>
      <c r="K79" s="26">
        <f t="shared" si="2"/>
        <v>878.9949</v>
      </c>
      <c r="X79" s="24" t="s">
        <v>197</v>
      </c>
      <c r="Y79" s="24">
        <v>9</v>
      </c>
      <c r="Z79" s="24">
        <v>5</v>
      </c>
    </row>
    <row r="80" spans="5:26" ht="12">
      <c r="E80" s="19">
        <v>5133001859</v>
      </c>
      <c r="F80" s="21" t="s">
        <v>54</v>
      </c>
      <c r="G80" s="21" t="s">
        <v>138</v>
      </c>
      <c r="H80" s="25"/>
      <c r="I80" s="19">
        <f>VLOOKUP(E80,'[1]Tabelle1'!$F$7:$Q$171,2,FALSE)</f>
        <v>4892210819222</v>
      </c>
      <c r="J80" s="27">
        <v>690.24</v>
      </c>
      <c r="K80" s="26">
        <f t="shared" si="2"/>
        <v>848.9952</v>
      </c>
      <c r="X80" s="24" t="s">
        <v>197</v>
      </c>
      <c r="Y80" s="24">
        <v>9</v>
      </c>
      <c r="Z80" s="24">
        <v>6</v>
      </c>
    </row>
    <row r="81" spans="5:26" ht="12">
      <c r="E81" s="19">
        <v>5133001858</v>
      </c>
      <c r="F81" s="21" t="s">
        <v>55</v>
      </c>
      <c r="G81" s="21" t="s">
        <v>139</v>
      </c>
      <c r="H81" s="25"/>
      <c r="I81" s="19">
        <f>VLOOKUP(E81,'[1]Tabelle1'!$F$7:$Q$171,2,FALSE)</f>
        <v>4892210819215</v>
      </c>
      <c r="J81" s="27">
        <v>698.34</v>
      </c>
      <c r="K81" s="26">
        <f t="shared" si="2"/>
        <v>858.9582</v>
      </c>
      <c r="X81" s="24" t="s">
        <v>197</v>
      </c>
      <c r="Y81" s="24">
        <v>9</v>
      </c>
      <c r="Z81" s="24">
        <v>7</v>
      </c>
    </row>
    <row r="82" spans="5:26" ht="12">
      <c r="E82" s="19">
        <v>5133001223</v>
      </c>
      <c r="F82" s="21" t="s">
        <v>178</v>
      </c>
      <c r="G82" s="21" t="s">
        <v>145</v>
      </c>
      <c r="H82" s="25"/>
      <c r="I82" s="19">
        <f>VLOOKUP(E82,'[1]Tabelle1'!$F$7:$Q$171,2,FALSE)</f>
        <v>4892210815880</v>
      </c>
      <c r="J82" s="26">
        <v>243.08943089430895</v>
      </c>
      <c r="K82" s="26">
        <f t="shared" si="2"/>
        <v>299</v>
      </c>
      <c r="X82" s="24" t="s">
        <v>198</v>
      </c>
      <c r="Y82" s="24">
        <v>92</v>
      </c>
      <c r="Z82" s="24">
        <v>1</v>
      </c>
    </row>
    <row r="83" spans="5:26" ht="12">
      <c r="E83" s="19">
        <v>5133001225</v>
      </c>
      <c r="F83" s="21" t="s">
        <v>179</v>
      </c>
      <c r="G83" s="21" t="s">
        <v>144</v>
      </c>
      <c r="H83" s="25"/>
      <c r="I83" s="19">
        <f>VLOOKUP(E83,'[1]Tabelle1'!$F$7:$Q$171,2,FALSE)</f>
        <v>4892210815903</v>
      </c>
      <c r="J83" s="26">
        <v>259.349593495935</v>
      </c>
      <c r="K83" s="26">
        <f t="shared" si="2"/>
        <v>319</v>
      </c>
      <c r="X83" s="24" t="s">
        <v>198</v>
      </c>
      <c r="Y83" s="24">
        <v>92</v>
      </c>
      <c r="Z83" s="24">
        <v>2</v>
      </c>
    </row>
    <row r="84" spans="5:26" ht="12">
      <c r="E84" s="19">
        <v>5133001651</v>
      </c>
      <c r="F84" s="21" t="s">
        <v>180</v>
      </c>
      <c r="G84" s="21" t="s">
        <v>140</v>
      </c>
      <c r="H84" s="25"/>
      <c r="I84" s="19">
        <f>VLOOKUP(E84,'[1]Tabelle1'!$F$7:$Q$171,2,FALSE)</f>
        <v>4892210816566</v>
      </c>
      <c r="J84" s="26">
        <v>389.4308943089431</v>
      </c>
      <c r="K84" s="26">
        <f t="shared" si="2"/>
        <v>479</v>
      </c>
      <c r="X84" s="24" t="s">
        <v>198</v>
      </c>
      <c r="Y84" s="24">
        <v>92</v>
      </c>
      <c r="Z84" s="24">
        <v>3</v>
      </c>
    </row>
    <row r="85" spans="5:26" ht="12">
      <c r="E85" s="19">
        <v>5133001645</v>
      </c>
      <c r="F85" s="21" t="s">
        <v>57</v>
      </c>
      <c r="G85" s="21" t="s">
        <v>141</v>
      </c>
      <c r="H85" s="25"/>
      <c r="I85" s="19">
        <f>VLOOKUP(E85,'[1]Tabelle1'!$F$7:$Q$171,2,FALSE)</f>
        <v>4892210816542</v>
      </c>
      <c r="J85" s="26">
        <v>560.1626016260162</v>
      </c>
      <c r="K85" s="26">
        <f t="shared" si="2"/>
        <v>689</v>
      </c>
      <c r="X85" s="24" t="s">
        <v>198</v>
      </c>
      <c r="Y85" s="24">
        <v>92</v>
      </c>
      <c r="Z85" s="24">
        <v>3</v>
      </c>
    </row>
    <row r="86" spans="5:26" ht="12">
      <c r="E86" s="19">
        <v>5133001815</v>
      </c>
      <c r="F86" s="21" t="s">
        <v>56</v>
      </c>
      <c r="G86" s="21" t="s">
        <v>142</v>
      </c>
      <c r="H86" s="25"/>
      <c r="I86" s="19">
        <f>VLOOKUP(E86,'[1]Tabelle1'!$F$7:$Q$171,2,FALSE)</f>
        <v>4892210818096</v>
      </c>
      <c r="J86" s="26">
        <v>438.21</v>
      </c>
      <c r="K86" s="26">
        <f t="shared" si="2"/>
        <v>538.9983</v>
      </c>
      <c r="X86" s="24" t="s">
        <v>198</v>
      </c>
      <c r="Y86" s="24">
        <v>92</v>
      </c>
      <c r="Z86" s="24">
        <v>5</v>
      </c>
    </row>
    <row r="87" spans="5:26" ht="12">
      <c r="E87" s="19">
        <v>5133001879</v>
      </c>
      <c r="F87" s="21" t="s">
        <v>58</v>
      </c>
      <c r="G87" s="21" t="s">
        <v>143</v>
      </c>
      <c r="H87" s="25"/>
      <c r="I87" s="19">
        <f>VLOOKUP(E87,'[1]Tabelle1'!$F$7:$Q$171,2,FALSE)</f>
        <v>4892210818874</v>
      </c>
      <c r="J87" s="26">
        <v>755.28</v>
      </c>
      <c r="K87" s="26">
        <f t="shared" si="2"/>
        <v>928.9943999999999</v>
      </c>
      <c r="X87" s="24" t="s">
        <v>198</v>
      </c>
      <c r="Y87" s="24">
        <v>92</v>
      </c>
      <c r="Z87" s="24">
        <v>6</v>
      </c>
    </row>
    <row r="88" spans="5:26" ht="12">
      <c r="E88" s="19">
        <v>5133001235</v>
      </c>
      <c r="F88" s="21" t="s">
        <v>183</v>
      </c>
      <c r="G88" s="21" t="s">
        <v>127</v>
      </c>
      <c r="H88" s="25"/>
      <c r="I88" s="19">
        <f>VLOOKUP(E88,'[1]Tabelle1'!$F$7:$Q$171,2,FALSE)</f>
        <v>4892210816092</v>
      </c>
      <c r="J88" s="26">
        <v>657.7235772357724</v>
      </c>
      <c r="K88" s="26">
        <f t="shared" si="2"/>
        <v>809</v>
      </c>
      <c r="X88" s="24" t="s">
        <v>195</v>
      </c>
      <c r="Y88" s="24">
        <v>99</v>
      </c>
      <c r="Z88" s="24">
        <v>1</v>
      </c>
    </row>
    <row r="89" spans="5:26" ht="12">
      <c r="E89" s="19">
        <v>5133001234</v>
      </c>
      <c r="F89" s="21" t="s">
        <v>184</v>
      </c>
      <c r="G89" s="21" t="s">
        <v>127</v>
      </c>
      <c r="H89" s="25"/>
      <c r="I89" s="19">
        <f>VLOOKUP(E89,'[1]Tabelle1'!$F$7:$Q$171,2,FALSE)</f>
        <v>4892210816085</v>
      </c>
      <c r="J89" s="26">
        <v>495.1219512195122</v>
      </c>
      <c r="K89" s="26">
        <f t="shared" si="2"/>
        <v>609</v>
      </c>
      <c r="X89" s="24" t="s">
        <v>195</v>
      </c>
      <c r="Y89" s="24">
        <v>99</v>
      </c>
      <c r="Z89" s="24">
        <v>2</v>
      </c>
    </row>
    <row r="90" spans="5:26" ht="12">
      <c r="E90" s="19">
        <v>5133001698</v>
      </c>
      <c r="F90" s="21" t="s">
        <v>59</v>
      </c>
      <c r="G90" s="21" t="s">
        <v>146</v>
      </c>
      <c r="H90" s="25"/>
      <c r="I90" s="19">
        <f>VLOOKUP(E90,'[1]Tabelle1'!$F$7:$Q$171,2,FALSE)</f>
        <v>4892210815958</v>
      </c>
      <c r="J90" s="26">
        <v>974.7967479674796</v>
      </c>
      <c r="K90" s="26">
        <f t="shared" si="2"/>
        <v>1199</v>
      </c>
      <c r="X90" s="24" t="s">
        <v>195</v>
      </c>
      <c r="Y90" s="24">
        <v>99</v>
      </c>
      <c r="Z90" s="24">
        <v>3</v>
      </c>
    </row>
    <row r="91" spans="5:26" ht="12">
      <c r="E91" s="19">
        <v>5133001700</v>
      </c>
      <c r="F91" s="21" t="s">
        <v>60</v>
      </c>
      <c r="G91" s="21" t="s">
        <v>147</v>
      </c>
      <c r="H91" s="25"/>
      <c r="I91" s="19">
        <f>VLOOKUP(E91,'[1]Tabelle1'!$F$7:$Q$171,2,FALSE)</f>
        <v>4892210815934</v>
      </c>
      <c r="J91" s="26">
        <v>1015.4471544715448</v>
      </c>
      <c r="K91" s="26">
        <f t="shared" si="2"/>
        <v>1249</v>
      </c>
      <c r="X91" s="24" t="s">
        <v>195</v>
      </c>
      <c r="Y91" s="24">
        <v>99</v>
      </c>
      <c r="Z91" s="24">
        <v>4</v>
      </c>
    </row>
    <row r="92" spans="5:26" ht="12">
      <c r="E92" s="19">
        <v>5133001729</v>
      </c>
      <c r="F92" s="21" t="s">
        <v>177</v>
      </c>
      <c r="G92" s="21" t="s">
        <v>148</v>
      </c>
      <c r="H92" s="25"/>
      <c r="I92" s="19">
        <f>VLOOKUP(E92,'[1]Tabelle1'!$F$7:$Q$171,2,FALSE)</f>
        <v>4892210816757</v>
      </c>
      <c r="J92" s="29">
        <v>1259.3495934959349</v>
      </c>
      <c r="K92" s="26">
        <f t="shared" si="2"/>
        <v>1548.9999999999998</v>
      </c>
      <c r="X92" s="24" t="s">
        <v>195</v>
      </c>
      <c r="Y92" s="24">
        <v>99</v>
      </c>
      <c r="Z92" s="24">
        <v>5</v>
      </c>
    </row>
    <row r="93" spans="5:17" ht="12">
      <c r="E93" s="55">
        <v>5132000019</v>
      </c>
      <c r="F93" s="57" t="s">
        <v>202</v>
      </c>
      <c r="G93" s="42" t="s">
        <v>203</v>
      </c>
      <c r="H93" s="43"/>
      <c r="I93" s="55">
        <v>4892210806543</v>
      </c>
      <c r="J93" s="31">
        <f>VLOOKUP(E93,'[2]Sheet1'!$A$4:$C$175,3,FALSE)</f>
        <v>27.64227642276423</v>
      </c>
      <c r="K93" s="31">
        <f>J93*1.23</f>
        <v>34</v>
      </c>
      <c r="L93" s="54"/>
      <c r="P93" s="59"/>
      <c r="Q93" s="64"/>
    </row>
    <row r="94" spans="5:17" ht="12">
      <c r="E94" s="55">
        <v>5132000203</v>
      </c>
      <c r="F94" s="57" t="s">
        <v>204</v>
      </c>
      <c r="G94" s="42" t="s">
        <v>205</v>
      </c>
      <c r="H94" s="43"/>
      <c r="I94" s="58">
        <v>4960673109249</v>
      </c>
      <c r="J94" s="31">
        <f>VLOOKUP(E94,'[2]Sheet1'!$A$4:$C$175,3,FALSE)</f>
        <v>13.821138211382115</v>
      </c>
      <c r="K94" s="31">
        <f aca="true" t="shared" si="3" ref="K94:K102">J94*1.23</f>
        <v>17</v>
      </c>
      <c r="L94" s="54"/>
      <c r="P94" s="59"/>
      <c r="Q94" s="64"/>
    </row>
    <row r="95" spans="5:17" ht="12">
      <c r="E95" s="55">
        <v>5132000079</v>
      </c>
      <c r="F95" s="33" t="s">
        <v>206</v>
      </c>
      <c r="G95" s="34" t="s">
        <v>207</v>
      </c>
      <c r="H95" s="35"/>
      <c r="I95" s="55">
        <v>4892210113351</v>
      </c>
      <c r="J95" s="31">
        <f>VLOOKUP(E95,'[2]Sheet1'!$A$4:$C$175,3,FALSE)</f>
        <v>28.45528455284553</v>
      </c>
      <c r="K95" s="31">
        <f t="shared" si="3"/>
        <v>35</v>
      </c>
      <c r="L95" s="54"/>
      <c r="P95" s="59"/>
      <c r="Q95" s="64"/>
    </row>
    <row r="96" spans="5:17" ht="12">
      <c r="E96" s="55">
        <v>5132000080</v>
      </c>
      <c r="F96" s="36" t="s">
        <v>208</v>
      </c>
      <c r="G96" s="34" t="s">
        <v>209</v>
      </c>
      <c r="H96" s="35"/>
      <c r="I96" s="55">
        <v>4960673403293</v>
      </c>
      <c r="J96" s="31">
        <f>VLOOKUP(E96,'[2]Sheet1'!$A$4:$C$175,3,FALSE)</f>
        <v>13.008130081300813</v>
      </c>
      <c r="K96" s="31">
        <f t="shared" si="3"/>
        <v>16</v>
      </c>
      <c r="L96" s="54"/>
      <c r="P96" s="59"/>
      <c r="Q96" s="64"/>
    </row>
    <row r="97" spans="5:17" ht="12">
      <c r="E97" s="55">
        <v>5132002643</v>
      </c>
      <c r="F97" s="49" t="s">
        <v>210</v>
      </c>
      <c r="G97" s="34" t="s">
        <v>211</v>
      </c>
      <c r="H97" s="35"/>
      <c r="I97" s="55">
        <v>4892210818607</v>
      </c>
      <c r="J97" s="31">
        <f>VLOOKUP(E97,'[2]Sheet1'!$A$4:$C$175,3,FALSE)</f>
        <v>82.93</v>
      </c>
      <c r="K97" s="31">
        <f t="shared" si="3"/>
        <v>102.0039</v>
      </c>
      <c r="L97" s="54"/>
      <c r="P97" s="59"/>
      <c r="Q97" s="64"/>
    </row>
    <row r="98" spans="5:17" ht="12">
      <c r="E98" s="55">
        <v>5132000090</v>
      </c>
      <c r="F98" s="44" t="s">
        <v>212</v>
      </c>
      <c r="G98" s="42" t="s">
        <v>213</v>
      </c>
      <c r="H98" s="43"/>
      <c r="I98" s="55">
        <v>4892210806031</v>
      </c>
      <c r="J98" s="31">
        <f>VLOOKUP(E98,'[2]Sheet1'!$A$4:$C$175,3,FALSE)</f>
        <v>52.84552845528455</v>
      </c>
      <c r="K98" s="31">
        <f t="shared" si="3"/>
        <v>65</v>
      </c>
      <c r="L98" s="54"/>
      <c r="P98" s="59"/>
      <c r="Q98" s="64"/>
    </row>
    <row r="99" spans="5:17" ht="12">
      <c r="E99" s="55">
        <v>5132002578</v>
      </c>
      <c r="F99" s="40" t="s">
        <v>477</v>
      </c>
      <c r="G99" s="38" t="s">
        <v>214</v>
      </c>
      <c r="H99" s="39"/>
      <c r="I99" s="55">
        <v>4892210816863</v>
      </c>
      <c r="J99" s="31">
        <f>VLOOKUP(E99,'[2]Sheet1'!$A$4:$C$175,3,FALSE)</f>
        <v>43.08943089430895</v>
      </c>
      <c r="K99" s="31">
        <f t="shared" si="3"/>
        <v>53.00000000000001</v>
      </c>
      <c r="L99" s="54"/>
      <c r="P99" s="59"/>
      <c r="Q99" s="64"/>
    </row>
    <row r="100" spans="5:17" ht="12">
      <c r="E100" s="55">
        <v>5132002650</v>
      </c>
      <c r="F100" s="37" t="s">
        <v>215</v>
      </c>
      <c r="G100" s="38" t="s">
        <v>216</v>
      </c>
      <c r="H100" s="39"/>
      <c r="I100" s="55">
        <v>4892210818621</v>
      </c>
      <c r="J100" s="31">
        <f>VLOOKUP(E100,'[2]Sheet1'!$A$4:$C$175,3,FALSE)</f>
        <v>32.52</v>
      </c>
      <c r="K100" s="31">
        <f t="shared" si="3"/>
        <v>39.9996</v>
      </c>
      <c r="L100" s="54"/>
      <c r="P100" s="59"/>
      <c r="Q100" s="64"/>
    </row>
    <row r="101" spans="5:17" ht="12">
      <c r="E101" s="55">
        <v>5132002668</v>
      </c>
      <c r="F101" s="37" t="s">
        <v>217</v>
      </c>
      <c r="G101" s="38" t="s">
        <v>216</v>
      </c>
      <c r="H101" s="39"/>
      <c r="I101" s="55">
        <v>4892210819734</v>
      </c>
      <c r="J101" s="31">
        <f>VLOOKUP(E101,'[2]Sheet1'!$A$4:$C$175,3,FALSE)</f>
        <v>34.15</v>
      </c>
      <c r="K101" s="31">
        <f t="shared" si="3"/>
        <v>42.0045</v>
      </c>
      <c r="L101" s="54"/>
      <c r="P101" s="59"/>
      <c r="Q101" s="64"/>
    </row>
    <row r="102" spans="5:17" ht="12">
      <c r="E102" s="60">
        <v>5132000087</v>
      </c>
      <c r="F102" s="61" t="s">
        <v>478</v>
      </c>
      <c r="G102" s="42" t="s">
        <v>479</v>
      </c>
      <c r="H102" s="43"/>
      <c r="I102" s="55">
        <v>4892210805775</v>
      </c>
      <c r="J102" s="31">
        <v>39.02</v>
      </c>
      <c r="K102" s="31">
        <f t="shared" si="3"/>
        <v>47.994600000000005</v>
      </c>
      <c r="L102" s="54"/>
      <c r="P102" s="59"/>
      <c r="Q102" s="64"/>
    </row>
    <row r="103" spans="5:17" ht="12">
      <c r="E103" s="55">
        <v>5132000094</v>
      </c>
      <c r="F103" s="40" t="s">
        <v>218</v>
      </c>
      <c r="G103" s="38" t="s">
        <v>219</v>
      </c>
      <c r="H103" s="39"/>
      <c r="I103" s="55">
        <v>4892210808080</v>
      </c>
      <c r="J103" s="31">
        <f>VLOOKUP(E103,'[2]Sheet1'!$A$4:$C$175,3,FALSE)</f>
        <v>8.94308943089431</v>
      </c>
      <c r="K103" s="31">
        <f aca="true" t="shared" si="4" ref="K103:K109">J103*1.23</f>
        <v>11</v>
      </c>
      <c r="L103" s="54"/>
      <c r="P103" s="59"/>
      <c r="Q103" s="64"/>
    </row>
    <row r="104" spans="5:17" ht="12">
      <c r="E104" s="55">
        <v>5132000093</v>
      </c>
      <c r="F104" s="44" t="s">
        <v>220</v>
      </c>
      <c r="G104" s="42" t="s">
        <v>221</v>
      </c>
      <c r="H104" s="43"/>
      <c r="I104" s="55">
        <v>4892210808073</v>
      </c>
      <c r="J104" s="31">
        <f>VLOOKUP(E104,'[2]Sheet1'!$A$4:$C$175,3,FALSE)</f>
        <v>17.88617886178862</v>
      </c>
      <c r="K104" s="31">
        <f t="shared" si="4"/>
        <v>22</v>
      </c>
      <c r="L104" s="54"/>
      <c r="P104" s="59"/>
      <c r="Q104" s="64"/>
    </row>
    <row r="105" spans="5:17" ht="12">
      <c r="E105" s="55">
        <v>5132000223</v>
      </c>
      <c r="F105" s="41" t="s">
        <v>222</v>
      </c>
      <c r="G105" s="42" t="s">
        <v>223</v>
      </c>
      <c r="H105" s="43"/>
      <c r="I105" s="55">
        <v>4892210808738</v>
      </c>
      <c r="J105" s="31">
        <f>VLOOKUP(E105,'[2]Sheet1'!$A$4:$C$175,3,FALSE)</f>
        <v>9.75609756097561</v>
      </c>
      <c r="K105" s="31">
        <f t="shared" si="4"/>
        <v>12</v>
      </c>
      <c r="L105" s="54"/>
      <c r="P105" s="59"/>
      <c r="Q105" s="64"/>
    </row>
    <row r="106" spans="5:17" ht="12">
      <c r="E106" s="55">
        <v>5132002645</v>
      </c>
      <c r="F106" s="44" t="s">
        <v>224</v>
      </c>
      <c r="G106" s="42" t="s">
        <v>225</v>
      </c>
      <c r="H106" s="43"/>
      <c r="I106" s="55">
        <v>4892210818638</v>
      </c>
      <c r="J106" s="31">
        <f>VLOOKUP(E106,'[2]Sheet1'!$A$4:$C$175,3,FALSE)</f>
        <v>8.94308943089431</v>
      </c>
      <c r="K106" s="31">
        <f t="shared" si="4"/>
        <v>11</v>
      </c>
      <c r="L106" s="54"/>
      <c r="P106" s="59"/>
      <c r="Q106" s="64"/>
    </row>
    <row r="107" spans="5:17" ht="12">
      <c r="E107" s="55">
        <v>5132000154</v>
      </c>
      <c r="F107" s="40" t="s">
        <v>226</v>
      </c>
      <c r="G107" s="38" t="s">
        <v>223</v>
      </c>
      <c r="H107" s="39"/>
      <c r="I107" s="55">
        <v>4892210803061</v>
      </c>
      <c r="J107" s="31">
        <f>VLOOKUP(E107,'[2]Sheet1'!$A$4:$C$175,3,FALSE)</f>
        <v>20.32520325203252</v>
      </c>
      <c r="K107" s="31">
        <f t="shared" si="4"/>
        <v>25</v>
      </c>
      <c r="L107" s="54"/>
      <c r="P107" s="59"/>
      <c r="Q107" s="64"/>
    </row>
    <row r="108" spans="5:17" ht="12">
      <c r="E108" s="60">
        <v>5132000026</v>
      </c>
      <c r="F108" s="61" t="s">
        <v>475</v>
      </c>
      <c r="G108" s="42" t="s">
        <v>227</v>
      </c>
      <c r="H108" s="43"/>
      <c r="I108" s="55">
        <v>4892210804860</v>
      </c>
      <c r="J108" s="31">
        <v>26.02</v>
      </c>
      <c r="K108" s="31">
        <f t="shared" si="4"/>
        <v>32.004599999999996</v>
      </c>
      <c r="L108" s="54"/>
      <c r="P108" s="59"/>
      <c r="Q108" s="64"/>
    </row>
    <row r="109" spans="5:17" ht="12">
      <c r="E109" s="60">
        <v>5132000027</v>
      </c>
      <c r="F109" s="61" t="s">
        <v>476</v>
      </c>
      <c r="G109" s="42" t="s">
        <v>225</v>
      </c>
      <c r="H109" s="43"/>
      <c r="I109" s="55">
        <v>4892210804877</v>
      </c>
      <c r="J109" s="31">
        <v>15.45</v>
      </c>
      <c r="K109" s="31">
        <f t="shared" si="4"/>
        <v>19.0035</v>
      </c>
      <c r="L109" s="54"/>
      <c r="P109" s="59"/>
      <c r="Q109" s="64"/>
    </row>
    <row r="110" spans="5:17" ht="12">
      <c r="E110" s="55">
        <v>5132002435</v>
      </c>
      <c r="F110" s="33" t="s">
        <v>228</v>
      </c>
      <c r="G110" s="42" t="s">
        <v>225</v>
      </c>
      <c r="H110" s="43"/>
      <c r="I110" s="55">
        <v>4892210813527</v>
      </c>
      <c r="J110" s="31">
        <f>VLOOKUP(E110,'[2]Sheet1'!$A$4:$C$175,3,FALSE)</f>
        <v>10.56910569105691</v>
      </c>
      <c r="K110" s="31">
        <f aca="true" t="shared" si="5" ref="K110:K173">J110*1.23</f>
        <v>12.999999999999998</v>
      </c>
      <c r="L110" s="54"/>
      <c r="P110" s="59"/>
      <c r="Q110" s="64"/>
    </row>
    <row r="111" spans="5:17" ht="12">
      <c r="E111" s="55">
        <v>5132002449</v>
      </c>
      <c r="F111" s="33" t="s">
        <v>229</v>
      </c>
      <c r="G111" s="42" t="s">
        <v>230</v>
      </c>
      <c r="H111" s="43"/>
      <c r="I111" s="55">
        <v>4892210813763</v>
      </c>
      <c r="J111" s="31">
        <f>VLOOKUP(E111,'[2]Sheet1'!$A$4:$C$175,3,FALSE)</f>
        <v>17.073170731707318</v>
      </c>
      <c r="K111" s="31">
        <f t="shared" si="5"/>
        <v>21</v>
      </c>
      <c r="L111" s="54"/>
      <c r="P111" s="59"/>
      <c r="Q111" s="64"/>
    </row>
    <row r="112" spans="5:17" ht="12">
      <c r="E112" s="55">
        <v>5132000081</v>
      </c>
      <c r="F112" s="40" t="s">
        <v>231</v>
      </c>
      <c r="G112" s="38" t="s">
        <v>232</v>
      </c>
      <c r="H112" s="39"/>
      <c r="I112" s="55">
        <v>4960673104237</v>
      </c>
      <c r="J112" s="31">
        <f>VLOOKUP(E112,'[2]Sheet1'!$A$4:$C$175,3,FALSE)</f>
        <v>17.073170731707318</v>
      </c>
      <c r="K112" s="31">
        <f t="shared" si="5"/>
        <v>21</v>
      </c>
      <c r="L112" s="54"/>
      <c r="P112" s="59"/>
      <c r="Q112" s="64"/>
    </row>
    <row r="113" spans="5:17" ht="12">
      <c r="E113" s="55">
        <v>5132000021</v>
      </c>
      <c r="F113" s="44" t="s">
        <v>233</v>
      </c>
      <c r="G113" s="42" t="s">
        <v>234</v>
      </c>
      <c r="H113" s="43"/>
      <c r="I113" s="55">
        <v>4960673104244</v>
      </c>
      <c r="J113" s="31">
        <f>VLOOKUP(E113,'[2]Sheet1'!$A$4:$C$175,3,FALSE)</f>
        <v>12.195121951219512</v>
      </c>
      <c r="K113" s="31">
        <f t="shared" si="5"/>
        <v>15</v>
      </c>
      <c r="L113" s="54"/>
      <c r="P113" s="59"/>
      <c r="Q113" s="64"/>
    </row>
    <row r="114" spans="5:17" ht="12">
      <c r="E114" s="55">
        <v>5132000222</v>
      </c>
      <c r="F114" s="40" t="s">
        <v>235</v>
      </c>
      <c r="G114" s="42" t="s">
        <v>236</v>
      </c>
      <c r="H114" s="43"/>
      <c r="I114" s="55">
        <v>4892210808721</v>
      </c>
      <c r="J114" s="31">
        <f>VLOOKUP(E114,'[2]Sheet1'!$A$4:$C$175,3,FALSE)</f>
        <v>20.32520325203252</v>
      </c>
      <c r="K114" s="31">
        <f t="shared" si="5"/>
        <v>25</v>
      </c>
      <c r="L114" s="54"/>
      <c r="P114" s="59"/>
      <c r="Q114" s="64"/>
    </row>
    <row r="115" spans="5:17" ht="12">
      <c r="E115" s="55">
        <v>5132002433</v>
      </c>
      <c r="F115" s="33" t="s">
        <v>237</v>
      </c>
      <c r="G115" s="47" t="s">
        <v>238</v>
      </c>
      <c r="H115" s="48"/>
      <c r="I115" s="55">
        <v>4892210813473</v>
      </c>
      <c r="J115" s="31">
        <f>VLOOKUP(E115,'[2]Sheet1'!$A$4:$C$175,3,FALSE)</f>
        <v>10.56910569105691</v>
      </c>
      <c r="K115" s="31">
        <f t="shared" si="5"/>
        <v>12.999999999999998</v>
      </c>
      <c r="L115" s="54"/>
      <c r="P115" s="59"/>
      <c r="Q115" s="64"/>
    </row>
    <row r="116" spans="5:17" ht="12">
      <c r="E116" s="55">
        <v>5132002434</v>
      </c>
      <c r="F116" s="33" t="s">
        <v>239</v>
      </c>
      <c r="G116" s="47" t="s">
        <v>240</v>
      </c>
      <c r="H116" s="48"/>
      <c r="I116" s="55">
        <v>4892210813480</v>
      </c>
      <c r="J116" s="31">
        <f>VLOOKUP(E116,'[2]Sheet1'!$A$4:$C$175,3,FALSE)</f>
        <v>20.32520325203252</v>
      </c>
      <c r="K116" s="31">
        <f t="shared" si="5"/>
        <v>25</v>
      </c>
      <c r="L116" s="54"/>
      <c r="P116" s="59"/>
      <c r="Q116" s="64"/>
    </row>
    <row r="117" spans="5:17" ht="12">
      <c r="E117" s="55">
        <v>5132002590</v>
      </c>
      <c r="F117" s="37" t="s">
        <v>241</v>
      </c>
      <c r="G117" s="45" t="s">
        <v>242</v>
      </c>
      <c r="H117" s="46"/>
      <c r="I117" s="55">
        <v>4892210817662</v>
      </c>
      <c r="J117" s="31">
        <f>VLOOKUP(E117,'[2]Sheet1'!$A$4:$C$175,3,FALSE)</f>
        <v>9.76</v>
      </c>
      <c r="K117" s="31">
        <f t="shared" si="5"/>
        <v>12.0048</v>
      </c>
      <c r="L117" s="54"/>
      <c r="P117" s="59"/>
      <c r="Q117" s="64"/>
    </row>
    <row r="118" spans="5:17" ht="12">
      <c r="E118" s="55">
        <v>5132002591</v>
      </c>
      <c r="F118" s="37" t="s">
        <v>243</v>
      </c>
      <c r="G118" s="45" t="s">
        <v>225</v>
      </c>
      <c r="H118" s="46"/>
      <c r="I118" s="55">
        <v>4892210817679</v>
      </c>
      <c r="J118" s="31">
        <f>VLOOKUP(E118,'[2]Sheet1'!$A$4:$C$175,3,FALSE)</f>
        <v>15.45</v>
      </c>
      <c r="K118" s="31">
        <f t="shared" si="5"/>
        <v>19.0035</v>
      </c>
      <c r="L118" s="54"/>
      <c r="P118" s="59"/>
      <c r="Q118" s="64"/>
    </row>
    <row r="119" spans="5:17" ht="12">
      <c r="E119" s="55">
        <v>5132002670</v>
      </c>
      <c r="F119" s="37" t="s">
        <v>244</v>
      </c>
      <c r="G119" s="45" t="s">
        <v>225</v>
      </c>
      <c r="H119" s="45"/>
      <c r="I119" s="55">
        <v>4892210819680</v>
      </c>
      <c r="J119" s="31">
        <f>VLOOKUP(E119,'[2]Sheet1'!$A$4:$C$175,3,FALSE)</f>
        <v>11.38</v>
      </c>
      <c r="K119" s="31">
        <f t="shared" si="5"/>
        <v>13.9974</v>
      </c>
      <c r="L119" s="54"/>
      <c r="P119" s="59"/>
      <c r="Q119" s="64"/>
    </row>
    <row r="120" spans="5:17" ht="12">
      <c r="E120" s="55">
        <v>5132002671</v>
      </c>
      <c r="F120" s="37" t="s">
        <v>245</v>
      </c>
      <c r="G120" s="45" t="s">
        <v>225</v>
      </c>
      <c r="H120" s="45"/>
      <c r="I120" s="55">
        <v>4892210819697</v>
      </c>
      <c r="J120" s="31">
        <f>VLOOKUP(E120,'[2]Sheet1'!$A$4:$C$175,3,FALSE)</f>
        <v>21.14</v>
      </c>
      <c r="K120" s="31">
        <f t="shared" si="5"/>
        <v>26.002200000000002</v>
      </c>
      <c r="L120" s="54"/>
      <c r="P120" s="59"/>
      <c r="Q120" s="64"/>
    </row>
    <row r="121" spans="5:17" ht="12">
      <c r="E121" s="55">
        <v>5132002592</v>
      </c>
      <c r="F121" s="37" t="s">
        <v>246</v>
      </c>
      <c r="G121" s="45" t="s">
        <v>225</v>
      </c>
      <c r="H121" s="45"/>
      <c r="I121" s="55">
        <v>4892210817686</v>
      </c>
      <c r="J121" s="31">
        <v>20.325</v>
      </c>
      <c r="K121" s="31">
        <f t="shared" si="5"/>
        <v>24.99975</v>
      </c>
      <c r="L121" s="54"/>
      <c r="P121" s="59"/>
      <c r="Q121" s="64"/>
    </row>
    <row r="122" spans="5:17" ht="12">
      <c r="E122" s="55">
        <v>5132002593</v>
      </c>
      <c r="F122" s="37" t="s">
        <v>247</v>
      </c>
      <c r="G122" s="45" t="s">
        <v>225</v>
      </c>
      <c r="H122" s="45"/>
      <c r="I122" s="55">
        <v>4892210817693</v>
      </c>
      <c r="J122" s="31">
        <v>20.325</v>
      </c>
      <c r="K122" s="31">
        <f t="shared" si="5"/>
        <v>24.99975</v>
      </c>
      <c r="L122" s="54"/>
      <c r="P122" s="59"/>
      <c r="Q122" s="64"/>
    </row>
    <row r="123" spans="5:17" ht="12">
      <c r="E123" s="55">
        <v>5132000083</v>
      </c>
      <c r="F123" s="44" t="s">
        <v>248</v>
      </c>
      <c r="G123" s="42" t="s">
        <v>249</v>
      </c>
      <c r="H123" s="42"/>
      <c r="I123" s="55">
        <v>4892210803078</v>
      </c>
      <c r="J123" s="31">
        <f>VLOOKUP(E123,'[2]Sheet1'!$A$4:$C$175,3,FALSE)</f>
        <v>9.75609756097561</v>
      </c>
      <c r="K123" s="31">
        <f t="shared" si="5"/>
        <v>12</v>
      </c>
      <c r="L123" s="54"/>
      <c r="P123" s="59"/>
      <c r="Q123" s="64"/>
    </row>
    <row r="124" spans="5:17" ht="12">
      <c r="E124" s="55">
        <v>5132002381</v>
      </c>
      <c r="F124" s="44" t="s">
        <v>250</v>
      </c>
      <c r="G124" s="42" t="s">
        <v>251</v>
      </c>
      <c r="H124" s="42"/>
      <c r="I124" s="55">
        <v>4892210806567</v>
      </c>
      <c r="J124" s="31">
        <f>VLOOKUP(E124,'[2]Sheet1'!$A$4:$C$175,3,FALSE)</f>
        <v>28.45528455284553</v>
      </c>
      <c r="K124" s="31">
        <f t="shared" si="5"/>
        <v>35</v>
      </c>
      <c r="L124" s="54"/>
      <c r="P124" s="59"/>
      <c r="Q124" s="64"/>
    </row>
    <row r="125" spans="5:17" ht="12">
      <c r="E125" s="55">
        <v>5132002669</v>
      </c>
      <c r="F125" s="37" t="s">
        <v>252</v>
      </c>
      <c r="G125" s="45" t="s">
        <v>253</v>
      </c>
      <c r="H125" s="45"/>
      <c r="I125" s="55">
        <v>4892210819727</v>
      </c>
      <c r="J125" s="31">
        <f>VLOOKUP(E125,'[2]Sheet1'!$A$4:$C$175,3,FALSE)</f>
        <v>26.02</v>
      </c>
      <c r="K125" s="31">
        <f t="shared" si="5"/>
        <v>32.004599999999996</v>
      </c>
      <c r="L125" s="54"/>
      <c r="P125" s="59"/>
      <c r="Q125" s="64"/>
    </row>
    <row r="126" spans="5:17" ht="12">
      <c r="E126" s="55">
        <v>5132000018</v>
      </c>
      <c r="F126" s="44" t="s">
        <v>254</v>
      </c>
      <c r="G126" s="42" t="s">
        <v>255</v>
      </c>
      <c r="H126" s="42"/>
      <c r="I126" s="55">
        <v>4960673109225</v>
      </c>
      <c r="J126" s="31">
        <f>VLOOKUP(E126,'[2]Sheet1'!$A$4:$C$175,3,FALSE)</f>
        <v>13.821138211382115</v>
      </c>
      <c r="K126" s="31">
        <f t="shared" si="5"/>
        <v>17</v>
      </c>
      <c r="L126" s="54"/>
      <c r="P126" s="59"/>
      <c r="Q126" s="64"/>
    </row>
    <row r="127" spans="5:17" ht="12">
      <c r="E127" s="55">
        <v>5132002637</v>
      </c>
      <c r="F127" s="37" t="s">
        <v>256</v>
      </c>
      <c r="G127" s="45" t="s">
        <v>257</v>
      </c>
      <c r="H127" s="45"/>
      <c r="I127" s="55">
        <v>4892210818546</v>
      </c>
      <c r="J127" s="31">
        <f>VLOOKUP(E127,'[2]Sheet1'!$A$4:$C$175,3,FALSE)</f>
        <v>6.5</v>
      </c>
      <c r="K127" s="31">
        <f t="shared" si="5"/>
        <v>7.995</v>
      </c>
      <c r="L127" s="54"/>
      <c r="P127" s="59"/>
      <c r="Q127" s="64"/>
    </row>
    <row r="128" spans="5:17" ht="12">
      <c r="E128" s="55">
        <v>5132002624</v>
      </c>
      <c r="F128" s="37" t="s">
        <v>258</v>
      </c>
      <c r="G128" s="45" t="s">
        <v>259</v>
      </c>
      <c r="H128" s="45"/>
      <c r="I128" s="55">
        <v>4892210818102</v>
      </c>
      <c r="J128" s="31">
        <f>VLOOKUP(E128,'[2]Sheet1'!$A$4:$C$175,3,FALSE)</f>
        <v>8.13</v>
      </c>
      <c r="K128" s="31">
        <f t="shared" si="5"/>
        <v>9.9999</v>
      </c>
      <c r="L128" s="54"/>
      <c r="P128" s="59"/>
      <c r="Q128" s="64"/>
    </row>
    <row r="129" spans="5:17" ht="12">
      <c r="E129" s="55">
        <v>5132002625</v>
      </c>
      <c r="F129" s="37" t="s">
        <v>260</v>
      </c>
      <c r="G129" s="45" t="s">
        <v>261</v>
      </c>
      <c r="H129" s="45"/>
      <c r="I129" s="55">
        <v>4892210818119</v>
      </c>
      <c r="J129" s="31">
        <f>VLOOKUP(E129,'[2]Sheet1'!$A$4:$C$175,3,FALSE)</f>
        <v>8.13</v>
      </c>
      <c r="K129" s="31">
        <f t="shared" si="5"/>
        <v>9.9999</v>
      </c>
      <c r="L129" s="54"/>
      <c r="P129" s="59"/>
      <c r="Q129" s="64"/>
    </row>
    <row r="130" spans="5:17" ht="12">
      <c r="E130" s="55">
        <v>5132002638</v>
      </c>
      <c r="F130" s="37" t="s">
        <v>262</v>
      </c>
      <c r="G130" s="45" t="s">
        <v>263</v>
      </c>
      <c r="H130" s="45"/>
      <c r="I130" s="55">
        <v>4892210818553</v>
      </c>
      <c r="J130" s="31">
        <f>VLOOKUP(E130,'[2]Sheet1'!$A$4:$C$175,3,FALSE)</f>
        <v>6.5</v>
      </c>
      <c r="K130" s="31">
        <f t="shared" si="5"/>
        <v>7.995</v>
      </c>
      <c r="L130" s="54"/>
      <c r="P130" s="59"/>
      <c r="Q130" s="64"/>
    </row>
    <row r="131" spans="5:17" ht="12">
      <c r="E131" s="55">
        <v>5132002639</v>
      </c>
      <c r="F131" s="37" t="s">
        <v>264</v>
      </c>
      <c r="G131" s="45" t="s">
        <v>265</v>
      </c>
      <c r="H131" s="45"/>
      <c r="I131" s="55">
        <v>4892210818560</v>
      </c>
      <c r="J131" s="31">
        <f>VLOOKUP(E131,'[2]Sheet1'!$A$4:$C$175,3,FALSE)</f>
        <v>7.32</v>
      </c>
      <c r="K131" s="31">
        <f t="shared" si="5"/>
        <v>9.0036</v>
      </c>
      <c r="L131" s="54"/>
      <c r="P131" s="59"/>
      <c r="Q131" s="64"/>
    </row>
    <row r="132" spans="5:17" ht="12">
      <c r="E132" s="55">
        <v>5132002626</v>
      </c>
      <c r="F132" s="37" t="s">
        <v>266</v>
      </c>
      <c r="G132" s="45" t="s">
        <v>267</v>
      </c>
      <c r="H132" s="45"/>
      <c r="I132" s="55">
        <f>VLOOKUP(E132,'[3]Tabelle1'!$A$5:$C$847,3,FALSE)</f>
        <v>4892210818126</v>
      </c>
      <c r="J132" s="31">
        <f>VLOOKUP(E132,'[2]Sheet1'!$A$4:$C$175,3,FALSE)</f>
        <v>10.57</v>
      </c>
      <c r="K132" s="31">
        <f t="shared" si="5"/>
        <v>13.001100000000001</v>
      </c>
      <c r="L132" s="54"/>
      <c r="P132" s="59"/>
      <c r="Q132" s="64"/>
    </row>
    <row r="133" spans="5:17" ht="12">
      <c r="E133" s="55">
        <v>5132002640</v>
      </c>
      <c r="F133" s="37" t="s">
        <v>268</v>
      </c>
      <c r="G133" s="45" t="s">
        <v>269</v>
      </c>
      <c r="H133" s="45"/>
      <c r="I133" s="55">
        <v>4892210818577</v>
      </c>
      <c r="J133" s="31">
        <f>VLOOKUP(E133,'[2]Sheet1'!$A$4:$C$175,3,FALSE)</f>
        <v>18.7</v>
      </c>
      <c r="K133" s="31">
        <f t="shared" si="5"/>
        <v>23.000999999999998</v>
      </c>
      <c r="L133" s="54"/>
      <c r="P133" s="59"/>
      <c r="Q133" s="64"/>
    </row>
    <row r="134" spans="5:17" ht="12">
      <c r="E134" s="55">
        <v>5132002641</v>
      </c>
      <c r="F134" s="37" t="s">
        <v>270</v>
      </c>
      <c r="G134" s="45" t="s">
        <v>271</v>
      </c>
      <c r="H134" s="45"/>
      <c r="I134" s="55">
        <v>4892210818584</v>
      </c>
      <c r="J134" s="31">
        <f>VLOOKUP(E134,'[2]Sheet1'!$A$4:$C$175,3,FALSE)</f>
        <v>8.94</v>
      </c>
      <c r="K134" s="31">
        <f t="shared" si="5"/>
        <v>10.9962</v>
      </c>
      <c r="L134" s="54"/>
      <c r="P134" s="59"/>
      <c r="Q134" s="64"/>
    </row>
    <row r="135" spans="5:17" ht="12">
      <c r="E135" s="55">
        <v>5132002627</v>
      </c>
      <c r="F135" s="37" t="s">
        <v>272</v>
      </c>
      <c r="G135" s="45" t="s">
        <v>273</v>
      </c>
      <c r="H135" s="45"/>
      <c r="I135" s="55">
        <f>VLOOKUP(E135,'[3]Tabelle1'!$A$5:$C$847,3,FALSE)</f>
        <v>4892210818133</v>
      </c>
      <c r="J135" s="31">
        <f>VLOOKUP(E135,'[2]Sheet1'!$A$4:$C$175,3,FALSE)</f>
        <v>16.26</v>
      </c>
      <c r="K135" s="31">
        <f t="shared" si="5"/>
        <v>19.9998</v>
      </c>
      <c r="L135" s="54"/>
      <c r="P135" s="59"/>
      <c r="Q135" s="64"/>
    </row>
    <row r="136" spans="5:17" ht="12">
      <c r="E136" s="55">
        <v>5132002642</v>
      </c>
      <c r="F136" s="37" t="s">
        <v>274</v>
      </c>
      <c r="G136" s="45" t="s">
        <v>275</v>
      </c>
      <c r="H136" s="45"/>
      <c r="I136" s="55">
        <v>4892210818591</v>
      </c>
      <c r="J136" s="31">
        <f>VLOOKUP(E136,'[2]Sheet1'!$A$4:$C$175,3,FALSE)</f>
        <v>21.95</v>
      </c>
      <c r="K136" s="31">
        <f t="shared" si="5"/>
        <v>26.9985</v>
      </c>
      <c r="L136" s="54"/>
      <c r="P136" s="59"/>
      <c r="Q136" s="64"/>
    </row>
    <row r="137" spans="5:17" ht="12">
      <c r="E137" s="55">
        <v>5132002706</v>
      </c>
      <c r="F137" s="37" t="s">
        <v>276</v>
      </c>
      <c r="G137" s="45" t="s">
        <v>277</v>
      </c>
      <c r="H137" s="45"/>
      <c r="I137" s="55">
        <f>VLOOKUP(E137,'[3]Tabelle1'!$A$5:$C$847,3,FALSE)</f>
        <v>4892210822154</v>
      </c>
      <c r="J137" s="31">
        <v>93.495</v>
      </c>
      <c r="K137" s="31">
        <f t="shared" si="5"/>
        <v>114.99885</v>
      </c>
      <c r="L137" s="54"/>
      <c r="P137" s="59"/>
      <c r="Q137" s="64"/>
    </row>
    <row r="138" spans="5:17" ht="12">
      <c r="E138" s="55">
        <v>5132002707</v>
      </c>
      <c r="F138" s="37" t="s">
        <v>278</v>
      </c>
      <c r="G138" s="45" t="s">
        <v>279</v>
      </c>
      <c r="H138" s="45"/>
      <c r="I138" s="55">
        <f>VLOOKUP(E138,'[3]Tabelle1'!$A$5:$C$847,3,FALSE)</f>
        <v>4892210822161</v>
      </c>
      <c r="J138" s="31">
        <f>VLOOKUP(E138,'[2]Sheet1'!$A$4:$C$175,3,FALSE)</f>
        <v>30.89</v>
      </c>
      <c r="K138" s="31">
        <v>38</v>
      </c>
      <c r="L138" s="54"/>
      <c r="P138" s="59"/>
      <c r="Q138" s="64"/>
    </row>
    <row r="139" spans="5:17" ht="12">
      <c r="E139" s="55">
        <v>5132002447</v>
      </c>
      <c r="F139" s="33" t="s">
        <v>280</v>
      </c>
      <c r="G139" s="47" t="s">
        <v>281</v>
      </c>
      <c r="H139" s="48"/>
      <c r="I139" s="55">
        <v>4892210813770</v>
      </c>
      <c r="J139" s="31">
        <f>VLOOKUP(E139,'[2]Sheet1'!$A$4:$C$175,3,FALSE)</f>
        <v>50.40650406504065</v>
      </c>
      <c r="K139" s="31">
        <f t="shared" si="5"/>
        <v>62</v>
      </c>
      <c r="L139" s="54"/>
      <c r="P139" s="59"/>
      <c r="Q139" s="64"/>
    </row>
    <row r="140" spans="5:17" ht="12">
      <c r="E140" s="55">
        <v>5132002275</v>
      </c>
      <c r="F140" s="33" t="s">
        <v>282</v>
      </c>
      <c r="G140" s="47" t="s">
        <v>283</v>
      </c>
      <c r="H140" s="48"/>
      <c r="I140" s="55">
        <v>4892210813008</v>
      </c>
      <c r="J140" s="31">
        <f>VLOOKUP(E140,'[2]Sheet1'!$A$4:$C$175,3,FALSE)</f>
        <v>43.08943089430895</v>
      </c>
      <c r="K140" s="31">
        <f t="shared" si="5"/>
        <v>53.00000000000001</v>
      </c>
      <c r="L140" s="54"/>
      <c r="P140" s="59"/>
      <c r="Q140" s="64"/>
    </row>
    <row r="141" spans="5:17" ht="12">
      <c r="E141" s="55">
        <v>5132002430</v>
      </c>
      <c r="F141" s="33" t="s">
        <v>284</v>
      </c>
      <c r="G141" s="47" t="s">
        <v>285</v>
      </c>
      <c r="H141" s="48"/>
      <c r="I141" s="55">
        <v>4892210813022</v>
      </c>
      <c r="J141" s="31">
        <f>VLOOKUP(E141,'[2]Sheet1'!$A$4:$C$175,3,FALSE)</f>
        <v>60.97560975609756</v>
      </c>
      <c r="K141" s="31">
        <f t="shared" si="5"/>
        <v>75</v>
      </c>
      <c r="L141" s="54"/>
      <c r="P141" s="59"/>
      <c r="Q141" s="64"/>
    </row>
    <row r="142" spans="5:17" ht="12">
      <c r="E142" s="55">
        <v>5132002431</v>
      </c>
      <c r="F142" s="33" t="s">
        <v>286</v>
      </c>
      <c r="G142" s="47" t="s">
        <v>287</v>
      </c>
      <c r="H142" s="47"/>
      <c r="I142" s="55">
        <v>4892210813046</v>
      </c>
      <c r="J142" s="31">
        <f>VLOOKUP(E142,'[2]Sheet1'!$A$4:$C$175,3,FALSE)</f>
        <v>13.821138211382115</v>
      </c>
      <c r="K142" s="31">
        <f t="shared" si="5"/>
        <v>17</v>
      </c>
      <c r="L142" s="54"/>
      <c r="P142" s="59"/>
      <c r="Q142" s="64"/>
    </row>
    <row r="143" spans="5:17" ht="12">
      <c r="E143" s="55">
        <v>5132002448</v>
      </c>
      <c r="F143" s="33" t="s">
        <v>288</v>
      </c>
      <c r="G143" s="47" t="s">
        <v>281</v>
      </c>
      <c r="H143" s="47"/>
      <c r="I143" s="55">
        <f>VLOOKUP(E143,'[3]Tabelle1'!$A$5:$C$847,3,FALSE)</f>
        <v>4892210813787</v>
      </c>
      <c r="J143" s="31">
        <f>VLOOKUP(E143,'[2]Sheet1'!$A$4:$C$175,3,FALSE)</f>
        <v>36.58536585365854</v>
      </c>
      <c r="K143" s="31">
        <f t="shared" si="5"/>
        <v>45</v>
      </c>
      <c r="L143" s="54"/>
      <c r="P143" s="59"/>
      <c r="Q143" s="64"/>
    </row>
    <row r="144" spans="5:17" ht="12">
      <c r="E144" s="55">
        <v>5132002438</v>
      </c>
      <c r="F144" s="33" t="s">
        <v>289</v>
      </c>
      <c r="G144" s="47" t="s">
        <v>290</v>
      </c>
      <c r="H144" s="47"/>
      <c r="I144" s="55">
        <v>4892210813497</v>
      </c>
      <c r="J144" s="31">
        <f>VLOOKUP(E144,'[2]Sheet1'!$A$4:$C$175,3,FALSE)</f>
        <v>41.46</v>
      </c>
      <c r="K144" s="31">
        <f t="shared" si="5"/>
        <v>50.9958</v>
      </c>
      <c r="L144" s="54"/>
      <c r="P144" s="59"/>
      <c r="Q144" s="64"/>
    </row>
    <row r="145" spans="5:17" ht="12">
      <c r="E145" s="55">
        <v>5132002446</v>
      </c>
      <c r="F145" s="33" t="s">
        <v>291</v>
      </c>
      <c r="G145" s="47" t="s">
        <v>292</v>
      </c>
      <c r="H145" s="47"/>
      <c r="I145" s="55">
        <v>4892210813503</v>
      </c>
      <c r="J145" s="31">
        <f>VLOOKUP(E145,'[2]Sheet1'!$A$4:$C$175,3,FALSE)</f>
        <v>96.7479674796748</v>
      </c>
      <c r="K145" s="31">
        <f t="shared" si="5"/>
        <v>119</v>
      </c>
      <c r="L145" s="54"/>
      <c r="P145" s="59"/>
      <c r="Q145" s="64"/>
    </row>
    <row r="146" spans="5:17" ht="12">
      <c r="E146" s="55">
        <v>5132002634</v>
      </c>
      <c r="F146" s="37" t="s">
        <v>293</v>
      </c>
      <c r="G146" s="56" t="s">
        <v>294</v>
      </c>
      <c r="H146" s="56"/>
      <c r="I146" s="55">
        <v>4892210818379</v>
      </c>
      <c r="J146" s="31">
        <f>VLOOKUP(E146,'[2]Sheet1'!$A$4:$C$175,3,FALSE)</f>
        <v>63.41</v>
      </c>
      <c r="K146" s="31">
        <v>78</v>
      </c>
      <c r="L146" s="54"/>
      <c r="P146" s="59"/>
      <c r="Q146" s="64"/>
    </row>
    <row r="147" spans="5:17" ht="12">
      <c r="E147" s="55">
        <v>5132002632</v>
      </c>
      <c r="F147" s="37" t="s">
        <v>295</v>
      </c>
      <c r="G147" s="45" t="s">
        <v>296</v>
      </c>
      <c r="H147" s="45"/>
      <c r="I147" s="55">
        <v>4892210818355</v>
      </c>
      <c r="J147" s="31">
        <f>VLOOKUP(E147,'[2]Sheet1'!$A$4:$C$175,3,FALSE)</f>
        <v>71.54</v>
      </c>
      <c r="K147" s="31">
        <v>88</v>
      </c>
      <c r="L147" s="54"/>
      <c r="P147" s="59"/>
      <c r="Q147" s="64"/>
    </row>
    <row r="148" spans="5:17" ht="12">
      <c r="E148" s="55">
        <v>5132002633</v>
      </c>
      <c r="F148" s="37" t="s">
        <v>297</v>
      </c>
      <c r="G148" s="45" t="s">
        <v>298</v>
      </c>
      <c r="H148" s="45"/>
      <c r="I148" s="55">
        <v>4892210818362</v>
      </c>
      <c r="J148" s="31">
        <f>VLOOKUP(E148,'[2]Sheet1'!$A$4:$C$175,3,FALSE)</f>
        <v>61.79</v>
      </c>
      <c r="K148" s="31">
        <f t="shared" si="5"/>
        <v>76.0017</v>
      </c>
      <c r="L148" s="54"/>
      <c r="P148" s="59"/>
      <c r="Q148" s="64"/>
    </row>
    <row r="149" spans="5:17" ht="12">
      <c r="E149" s="55">
        <v>5132002695</v>
      </c>
      <c r="F149" s="37" t="s">
        <v>299</v>
      </c>
      <c r="G149" s="45" t="s">
        <v>300</v>
      </c>
      <c r="H149" s="45"/>
      <c r="I149" s="55">
        <f>VLOOKUP(E149,'[3]Tabelle1'!$A$5:$C$847,3,FALSE)</f>
        <v>4892210821690</v>
      </c>
      <c r="J149" s="31">
        <f>VLOOKUP(E149,'[2]Sheet1'!$A$4:$C$175,3,FALSE)</f>
        <v>38.21</v>
      </c>
      <c r="K149" s="31">
        <f t="shared" si="5"/>
        <v>46.9983</v>
      </c>
      <c r="L149" s="54"/>
      <c r="P149" s="59"/>
      <c r="Q149" s="64"/>
    </row>
    <row r="150" spans="5:17" ht="12">
      <c r="E150" s="55">
        <v>5132002437</v>
      </c>
      <c r="F150" s="33" t="s">
        <v>301</v>
      </c>
      <c r="G150" s="47" t="s">
        <v>302</v>
      </c>
      <c r="H150" s="48"/>
      <c r="I150" s="55">
        <v>4892210813466</v>
      </c>
      <c r="J150" s="31">
        <f>VLOOKUP(E150,'[2]Sheet1'!$A$4:$C$175,3,FALSE)</f>
        <v>15.447154471544716</v>
      </c>
      <c r="K150" s="31">
        <f t="shared" si="5"/>
        <v>19</v>
      </c>
      <c r="L150" s="54"/>
      <c r="P150" s="59"/>
      <c r="Q150" s="64"/>
    </row>
    <row r="151" spans="5:17" ht="12">
      <c r="E151" s="55">
        <v>5132002426</v>
      </c>
      <c r="F151" s="33" t="s">
        <v>303</v>
      </c>
      <c r="G151" s="47" t="s">
        <v>304</v>
      </c>
      <c r="H151" s="48"/>
      <c r="I151" s="55">
        <v>4892210813015</v>
      </c>
      <c r="J151" s="31">
        <f>VLOOKUP(E151,'[2]Sheet1'!$A$4:$C$175,3,FALSE)</f>
        <v>36.58536585365854</v>
      </c>
      <c r="K151" s="31">
        <f t="shared" si="5"/>
        <v>45</v>
      </c>
      <c r="L151" s="54"/>
      <c r="P151" s="59"/>
      <c r="Q151" s="64"/>
    </row>
    <row r="152" spans="5:17" ht="12">
      <c r="E152" s="55">
        <v>5132002457</v>
      </c>
      <c r="F152" s="33" t="s">
        <v>305</v>
      </c>
      <c r="G152" s="47" t="s">
        <v>306</v>
      </c>
      <c r="H152" s="48"/>
      <c r="I152" s="55">
        <v>4892210813541</v>
      </c>
      <c r="J152" s="31">
        <f>VLOOKUP(E152,'[2]Sheet1'!$A$4:$C$175,3,FALSE)</f>
        <v>60.97560975609756</v>
      </c>
      <c r="K152" s="31">
        <f t="shared" si="5"/>
        <v>75</v>
      </c>
      <c r="L152" s="54"/>
      <c r="P152" s="59"/>
      <c r="Q152" s="64"/>
    </row>
    <row r="153" spans="5:17" ht="12">
      <c r="E153" s="55">
        <v>5132002452</v>
      </c>
      <c r="F153" s="33" t="s">
        <v>307</v>
      </c>
      <c r="G153" s="47" t="s">
        <v>308</v>
      </c>
      <c r="H153" s="48"/>
      <c r="I153" s="55">
        <v>4892210813428</v>
      </c>
      <c r="J153" s="31">
        <f>VLOOKUP(E153,'[2]Sheet1'!$A$4:$C$175,3,FALSE)</f>
        <v>39.83739837398374</v>
      </c>
      <c r="K153" s="31">
        <f t="shared" si="5"/>
        <v>49</v>
      </c>
      <c r="L153" s="54"/>
      <c r="P153" s="59"/>
      <c r="Q153" s="64"/>
    </row>
    <row r="154" spans="5:17" ht="12">
      <c r="E154" s="55">
        <v>5132002453</v>
      </c>
      <c r="F154" s="33" t="s">
        <v>309</v>
      </c>
      <c r="G154" s="47" t="s">
        <v>310</v>
      </c>
      <c r="H154" s="48"/>
      <c r="I154" s="55">
        <v>4892210813435</v>
      </c>
      <c r="J154" s="31">
        <f>VLOOKUP(E154,'[2]Sheet1'!$A$4:$C$175,3,FALSE)</f>
        <v>43.90243902439025</v>
      </c>
      <c r="K154" s="31">
        <f t="shared" si="5"/>
        <v>54</v>
      </c>
      <c r="L154" s="54"/>
      <c r="P154" s="59"/>
      <c r="Q154" s="64"/>
    </row>
    <row r="155" spans="5:17" ht="12">
      <c r="E155" s="55">
        <v>5132002454</v>
      </c>
      <c r="F155" s="33" t="s">
        <v>311</v>
      </c>
      <c r="G155" s="47" t="s">
        <v>312</v>
      </c>
      <c r="H155" s="48"/>
      <c r="I155" s="55">
        <v>4892210813442</v>
      </c>
      <c r="J155" s="31">
        <f>VLOOKUP(E155,'[2]Sheet1'!$A$4:$C$175,3,FALSE)</f>
        <v>153.65853658536585</v>
      </c>
      <c r="K155" s="31">
        <f t="shared" si="5"/>
        <v>189</v>
      </c>
      <c r="L155" s="54"/>
      <c r="P155" s="59"/>
      <c r="Q155" s="64"/>
    </row>
    <row r="156" spans="5:17" ht="12">
      <c r="E156" s="55">
        <v>5132002427</v>
      </c>
      <c r="F156" s="33" t="s">
        <v>313</v>
      </c>
      <c r="G156" s="47" t="s">
        <v>314</v>
      </c>
      <c r="H156" s="48"/>
      <c r="I156" s="55">
        <f>VLOOKUP(E156,'[3]Tabelle1'!$A$5:$C$847,3,FALSE)</f>
        <v>4892210813060</v>
      </c>
      <c r="J156" s="31">
        <f>VLOOKUP(E156,'[2]Sheet1'!$A$4:$C$175,3,FALSE)</f>
        <v>49.59349593495935</v>
      </c>
      <c r="K156" s="31">
        <f t="shared" si="5"/>
        <v>61</v>
      </c>
      <c r="L156" s="54"/>
      <c r="P156" s="59"/>
      <c r="Q156" s="64"/>
    </row>
    <row r="157" spans="5:17" ht="12">
      <c r="E157" s="55">
        <v>5132002455</v>
      </c>
      <c r="F157" s="44" t="s">
        <v>315</v>
      </c>
      <c r="G157" s="42" t="s">
        <v>316</v>
      </c>
      <c r="H157" s="43"/>
      <c r="I157" s="55">
        <v>4892210813459</v>
      </c>
      <c r="J157" s="31">
        <f>VLOOKUP(E157,'[2]Sheet1'!$A$4:$C$175,3,FALSE)</f>
        <v>19.51219512195122</v>
      </c>
      <c r="K157" s="31">
        <f t="shared" si="5"/>
        <v>24</v>
      </c>
      <c r="L157" s="54"/>
      <c r="P157" s="59"/>
      <c r="Q157" s="64"/>
    </row>
    <row r="158" spans="5:17" ht="12">
      <c r="E158" s="55">
        <v>5132002636</v>
      </c>
      <c r="F158" s="49" t="s">
        <v>317</v>
      </c>
      <c r="G158" s="50" t="s">
        <v>318</v>
      </c>
      <c r="H158" s="51"/>
      <c r="I158" s="55">
        <f>VLOOKUP(E158,'[3]Tabelle1'!$A$5:$C$847,3,FALSE)</f>
        <v>4892210818676</v>
      </c>
      <c r="J158" s="31">
        <f>VLOOKUP(E158,'[2]Sheet1'!$A$4:$C$175,3,FALSE)</f>
        <v>42.28</v>
      </c>
      <c r="K158" s="31">
        <f t="shared" si="5"/>
        <v>52.004400000000004</v>
      </c>
      <c r="L158" s="54"/>
      <c r="P158" s="59"/>
      <c r="Q158" s="64"/>
    </row>
    <row r="159" spans="5:17" ht="12">
      <c r="E159" s="55">
        <v>5132002572</v>
      </c>
      <c r="F159" s="44" t="s">
        <v>319</v>
      </c>
      <c r="G159" s="42" t="s">
        <v>320</v>
      </c>
      <c r="H159" s="42"/>
      <c r="I159" s="55">
        <v>4892210816801</v>
      </c>
      <c r="J159" s="31">
        <f>VLOOKUP(E159,'[2]Sheet1'!$A$4:$C$175,3,FALSE)</f>
        <v>56.09756097560976</v>
      </c>
      <c r="K159" s="31">
        <f t="shared" si="5"/>
        <v>69</v>
      </c>
      <c r="L159" s="54"/>
      <c r="P159" s="59"/>
      <c r="Q159" s="64"/>
    </row>
    <row r="160" spans="5:17" ht="12">
      <c r="E160" s="55">
        <v>5132002631</v>
      </c>
      <c r="F160" s="37" t="s">
        <v>321</v>
      </c>
      <c r="G160" s="45" t="s">
        <v>322</v>
      </c>
      <c r="H160" s="45"/>
      <c r="I160" s="55">
        <f>VLOOKUP(E160,'[3]Tabelle1'!$A$5:$C$847,3,FALSE)</f>
        <v>4892210818072</v>
      </c>
      <c r="J160" s="31">
        <f>VLOOKUP(E160,'[2]Sheet1'!$A$4:$C$175,3,FALSE)</f>
        <v>56.1</v>
      </c>
      <c r="K160" s="31">
        <f t="shared" si="5"/>
        <v>69.003</v>
      </c>
      <c r="L160" s="54"/>
      <c r="P160" s="59"/>
      <c r="Q160" s="64"/>
    </row>
    <row r="161" spans="5:17" ht="12">
      <c r="E161" s="55">
        <v>5132002574</v>
      </c>
      <c r="F161" s="44" t="s">
        <v>323</v>
      </c>
      <c r="G161" s="42" t="s">
        <v>324</v>
      </c>
      <c r="H161" s="42"/>
      <c r="I161" s="55">
        <v>4892210816825</v>
      </c>
      <c r="J161" s="31">
        <f>VLOOKUP(E161,'[2]Sheet1'!$A$4:$C$175,3,FALSE)</f>
        <v>72.35772357723577</v>
      </c>
      <c r="K161" s="31">
        <f t="shared" si="5"/>
        <v>89</v>
      </c>
      <c r="L161" s="54"/>
      <c r="P161" s="59"/>
      <c r="Q161" s="64"/>
    </row>
    <row r="162" spans="5:17" ht="12">
      <c r="E162" s="55">
        <v>5132002635</v>
      </c>
      <c r="F162" s="37" t="s">
        <v>325</v>
      </c>
      <c r="G162" s="45" t="s">
        <v>326</v>
      </c>
      <c r="H162" s="45"/>
      <c r="I162" s="55">
        <f>VLOOKUP(E162,'[3]Tabelle1'!$A$5:$C$847,3,FALSE)</f>
        <v>4892210818683</v>
      </c>
      <c r="J162" s="31">
        <f>VLOOKUP(E162,'[2]Sheet1'!$A$4:$C$175,3,FALSE)</f>
        <v>45.53</v>
      </c>
      <c r="K162" s="31">
        <f t="shared" si="5"/>
        <v>56.0019</v>
      </c>
      <c r="L162" s="54"/>
      <c r="P162" s="59"/>
      <c r="Q162" s="64"/>
    </row>
    <row r="163" spans="5:17" ht="12">
      <c r="E163" s="55">
        <v>5132002648</v>
      </c>
      <c r="F163" s="37" t="s">
        <v>327</v>
      </c>
      <c r="G163" s="45" t="s">
        <v>318</v>
      </c>
      <c r="H163" s="45"/>
      <c r="I163" s="55">
        <f>VLOOKUP(E163,'[3]Tabelle1'!$A$5:$C$847,3,FALSE)</f>
        <v>4892210818652</v>
      </c>
      <c r="J163" s="31">
        <f>VLOOKUP(E163,'[2]Sheet1'!$A$4:$C$175,3,FALSE)</f>
        <v>41.46</v>
      </c>
      <c r="K163" s="31">
        <f t="shared" si="5"/>
        <v>50.9958</v>
      </c>
      <c r="L163" s="54"/>
      <c r="P163" s="59"/>
      <c r="Q163" s="64"/>
    </row>
    <row r="164" spans="5:17" ht="12">
      <c r="E164" s="55">
        <v>5132002649</v>
      </c>
      <c r="F164" s="37" t="s">
        <v>328</v>
      </c>
      <c r="G164" s="45" t="s">
        <v>326</v>
      </c>
      <c r="H164" s="45"/>
      <c r="I164" s="55">
        <f>VLOOKUP(E164,'[3]Tabelle1'!$A$5:$C$847,3,FALSE)</f>
        <v>4892210818645</v>
      </c>
      <c r="J164" s="31">
        <v>44.7154</v>
      </c>
      <c r="K164" s="31">
        <f t="shared" si="5"/>
        <v>54.999942000000004</v>
      </c>
      <c r="L164" s="54"/>
      <c r="P164" s="59"/>
      <c r="Q164" s="64"/>
    </row>
    <row r="165" spans="5:17" ht="12">
      <c r="E165" s="55">
        <v>5132002474</v>
      </c>
      <c r="F165" s="33" t="s">
        <v>329</v>
      </c>
      <c r="G165" s="47" t="s">
        <v>330</v>
      </c>
      <c r="H165" s="47"/>
      <c r="I165" s="55">
        <v>4892210814340</v>
      </c>
      <c r="J165" s="31">
        <f>VLOOKUP(E165,'[2]Sheet1'!$A$4:$C$175,3,FALSE)</f>
        <v>60.16260162601626</v>
      </c>
      <c r="K165" s="31">
        <f t="shared" si="5"/>
        <v>74</v>
      </c>
      <c r="L165" s="54"/>
      <c r="P165" s="59"/>
      <c r="Q165" s="64"/>
    </row>
    <row r="166" spans="5:17" ht="12">
      <c r="E166" s="55">
        <v>5132002475</v>
      </c>
      <c r="F166" s="33" t="s">
        <v>331</v>
      </c>
      <c r="G166" s="47" t="s">
        <v>332</v>
      </c>
      <c r="H166" s="47"/>
      <c r="I166" s="55">
        <v>4892210814357</v>
      </c>
      <c r="J166" s="31">
        <f>VLOOKUP(E166,'[2]Sheet1'!$A$4:$C$175,3,FALSE)</f>
        <v>74.79674796747967</v>
      </c>
      <c r="K166" s="31">
        <f t="shared" si="5"/>
        <v>92</v>
      </c>
      <c r="L166" s="54"/>
      <c r="P166" s="59"/>
      <c r="Q166" s="64"/>
    </row>
    <row r="167" spans="5:17" ht="12">
      <c r="E167" s="55">
        <v>5132002476</v>
      </c>
      <c r="F167" s="33" t="s">
        <v>333</v>
      </c>
      <c r="G167" s="47" t="s">
        <v>334</v>
      </c>
      <c r="H167" s="47"/>
      <c r="I167" s="55">
        <v>4892210814364</v>
      </c>
      <c r="J167" s="31">
        <f>VLOOKUP(E167,'[2]Sheet1'!$A$4:$C$175,3,FALSE)</f>
        <v>64.22764227642277</v>
      </c>
      <c r="K167" s="31">
        <f t="shared" si="5"/>
        <v>79</v>
      </c>
      <c r="L167" s="54"/>
      <c r="P167" s="59"/>
      <c r="Q167" s="64"/>
    </row>
    <row r="168" spans="5:17" ht="12">
      <c r="E168" s="55">
        <v>5132002477</v>
      </c>
      <c r="F168" s="33" t="s">
        <v>335</v>
      </c>
      <c r="G168" s="47" t="s">
        <v>336</v>
      </c>
      <c r="H168" s="48"/>
      <c r="I168" s="55">
        <v>4892210814371</v>
      </c>
      <c r="J168" s="31">
        <f>VLOOKUP(E168,'[2]Sheet1'!$A$4:$C$175,3,FALSE)</f>
        <v>64.22764227642277</v>
      </c>
      <c r="K168" s="31">
        <f t="shared" si="5"/>
        <v>79</v>
      </c>
      <c r="L168" s="54"/>
      <c r="P168" s="59"/>
      <c r="Q168" s="64"/>
    </row>
    <row r="169" spans="5:17" ht="12">
      <c r="E169" s="55">
        <v>5132002478</v>
      </c>
      <c r="F169" s="33" t="s">
        <v>337</v>
      </c>
      <c r="G169" s="47" t="s">
        <v>338</v>
      </c>
      <c r="H169" s="48"/>
      <c r="I169" s="55">
        <v>4892210814388</v>
      </c>
      <c r="J169" s="31">
        <f>VLOOKUP(E169,'[2]Sheet1'!$A$4:$C$175,3,FALSE)</f>
        <v>69.10569105691057</v>
      </c>
      <c r="K169" s="31">
        <f t="shared" si="5"/>
        <v>85</v>
      </c>
      <c r="L169" s="54"/>
      <c r="P169" s="59"/>
      <c r="Q169" s="64"/>
    </row>
    <row r="170" spans="5:17" ht="12">
      <c r="E170" s="55">
        <v>5132002479</v>
      </c>
      <c r="F170" s="33" t="s">
        <v>339</v>
      </c>
      <c r="G170" s="47" t="s">
        <v>340</v>
      </c>
      <c r="H170" s="48"/>
      <c r="I170" s="55">
        <v>4892210814395</v>
      </c>
      <c r="J170" s="31">
        <f>VLOOKUP(E170,'[2]Sheet1'!$A$4:$C$175,3,FALSE)</f>
        <v>80.48780487804878</v>
      </c>
      <c r="K170" s="31">
        <f t="shared" si="5"/>
        <v>99</v>
      </c>
      <c r="L170" s="54"/>
      <c r="P170" s="59"/>
      <c r="Q170" s="64"/>
    </row>
    <row r="171" spans="5:17" ht="12">
      <c r="E171" s="55">
        <v>5132002575</v>
      </c>
      <c r="F171" s="44" t="s">
        <v>341</v>
      </c>
      <c r="G171" s="42" t="s">
        <v>342</v>
      </c>
      <c r="H171" s="43"/>
      <c r="I171" s="55">
        <f>VLOOKUP(E171,'[3]Tabelle1'!$A$5:$C$847,3,FALSE)</f>
        <v>4892210816832</v>
      </c>
      <c r="J171" s="31">
        <f>VLOOKUP(E171,'[2]Sheet1'!$A$4:$C$175,3,FALSE)</f>
        <v>61.78861788617886</v>
      </c>
      <c r="K171" s="31">
        <f t="shared" si="5"/>
        <v>76</v>
      </c>
      <c r="L171" s="54"/>
      <c r="P171" s="59"/>
      <c r="Q171" s="64"/>
    </row>
    <row r="172" spans="5:17" ht="12">
      <c r="E172" s="55">
        <v>5132002576</v>
      </c>
      <c r="F172" s="44" t="s">
        <v>343</v>
      </c>
      <c r="G172" s="42" t="s">
        <v>324</v>
      </c>
      <c r="H172" s="43"/>
      <c r="I172" s="55">
        <f>VLOOKUP(E172,'[3]Tabelle1'!$A$5:$C$847,3,FALSE)</f>
        <v>4892210816849</v>
      </c>
      <c r="J172" s="31">
        <f>VLOOKUP(E172,'[2]Sheet1'!$A$4:$C$175,3,FALSE)</f>
        <v>62.60162601626016</v>
      </c>
      <c r="K172" s="31">
        <f t="shared" si="5"/>
        <v>77</v>
      </c>
      <c r="L172" s="54"/>
      <c r="P172" s="59"/>
      <c r="Q172" s="64"/>
    </row>
    <row r="173" spans="5:17" ht="12">
      <c r="E173" s="55">
        <v>5132002436</v>
      </c>
      <c r="F173" s="33" t="s">
        <v>344</v>
      </c>
      <c r="G173" s="47" t="s">
        <v>345</v>
      </c>
      <c r="H173" s="48"/>
      <c r="I173" s="55">
        <v>4892210813510</v>
      </c>
      <c r="J173" s="31">
        <f>VLOOKUP(E173,'[2]Sheet1'!$A$4:$C$175,3,FALSE)</f>
        <v>44.71544715447155</v>
      </c>
      <c r="K173" s="31">
        <f t="shared" si="5"/>
        <v>55</v>
      </c>
      <c r="L173" s="54"/>
      <c r="P173" s="59"/>
      <c r="Q173" s="64"/>
    </row>
    <row r="174" spans="5:17" ht="12">
      <c r="E174" s="55">
        <v>5132002486</v>
      </c>
      <c r="F174" s="33" t="s">
        <v>346</v>
      </c>
      <c r="G174" s="47" t="s">
        <v>347</v>
      </c>
      <c r="H174" s="48"/>
      <c r="I174" s="55">
        <v>4892210814333</v>
      </c>
      <c r="J174" s="31">
        <f>VLOOKUP(E174,'[2]Sheet1'!$A$4:$C$175,3,FALSE)</f>
        <v>47.96747967479675</v>
      </c>
      <c r="K174" s="31">
        <f aca="true" t="shared" si="6" ref="K174:K189">J174*1.23</f>
        <v>59</v>
      </c>
      <c r="L174" s="54"/>
      <c r="P174" s="59"/>
      <c r="Q174" s="64"/>
    </row>
    <row r="175" spans="5:17" ht="12">
      <c r="E175" s="55">
        <v>5132002573</v>
      </c>
      <c r="F175" s="44" t="s">
        <v>348</v>
      </c>
      <c r="G175" s="42" t="s">
        <v>349</v>
      </c>
      <c r="H175" s="43"/>
      <c r="I175" s="55">
        <v>4892210816818</v>
      </c>
      <c r="J175" s="31">
        <f>VLOOKUP(E175,'[2]Sheet1'!$A$4:$C$175,3,FALSE)</f>
        <v>38.21138211382114</v>
      </c>
      <c r="K175" s="31">
        <f t="shared" si="6"/>
        <v>47</v>
      </c>
      <c r="L175" s="54"/>
      <c r="P175" s="59"/>
      <c r="Q175" s="64"/>
    </row>
    <row r="176" spans="5:17" ht="12">
      <c r="E176" s="55">
        <v>5132000140</v>
      </c>
      <c r="F176" s="44" t="s">
        <v>350</v>
      </c>
      <c r="G176" s="42" t="s">
        <v>351</v>
      </c>
      <c r="H176" s="43"/>
      <c r="I176" s="55">
        <v>5034716003104</v>
      </c>
      <c r="J176" s="31">
        <f>VLOOKUP(E176,'[2]Sheet1'!$A$4:$C$175,3,FALSE)</f>
        <v>43.90243902439025</v>
      </c>
      <c r="K176" s="31">
        <f t="shared" si="6"/>
        <v>54</v>
      </c>
      <c r="L176" s="54"/>
      <c r="P176" s="59"/>
      <c r="Q176" s="64"/>
    </row>
    <row r="177" spans="5:17" ht="12">
      <c r="E177" s="55">
        <v>5132000062</v>
      </c>
      <c r="F177" s="44" t="s">
        <v>352</v>
      </c>
      <c r="G177" s="42" t="s">
        <v>353</v>
      </c>
      <c r="H177" s="43"/>
      <c r="I177" s="55">
        <v>4892210807618</v>
      </c>
      <c r="J177" s="31">
        <f>VLOOKUP(E177,'[2]Sheet1'!$A$4:$C$175,3,FALSE)</f>
        <v>43.90243902439025</v>
      </c>
      <c r="K177" s="31">
        <f t="shared" si="6"/>
        <v>54</v>
      </c>
      <c r="L177" s="54"/>
      <c r="P177" s="59"/>
      <c r="Q177" s="64"/>
    </row>
    <row r="178" spans="5:17" ht="12">
      <c r="E178" s="55">
        <v>5132001777</v>
      </c>
      <c r="F178" s="44" t="s">
        <v>354</v>
      </c>
      <c r="G178" s="42" t="s">
        <v>355</v>
      </c>
      <c r="H178" s="43"/>
      <c r="I178" s="55">
        <v>4892210807625</v>
      </c>
      <c r="J178" s="31">
        <f>VLOOKUP(E178,'[2]Sheet1'!$A$4:$C$175,3,FALSE)</f>
        <v>72.35772357723577</v>
      </c>
      <c r="K178" s="31">
        <f t="shared" si="6"/>
        <v>89</v>
      </c>
      <c r="L178" s="54"/>
      <c r="P178" s="59"/>
      <c r="Q178" s="64"/>
    </row>
    <row r="179" spans="5:17" ht="12">
      <c r="E179" s="55">
        <v>5132002647</v>
      </c>
      <c r="F179" s="37" t="s">
        <v>356</v>
      </c>
      <c r="G179" s="45" t="s">
        <v>357</v>
      </c>
      <c r="H179" s="46"/>
      <c r="I179" s="55">
        <f>VLOOKUP(E179,'[3]Tabelle1'!$A$5:$C$847,3,FALSE)</f>
        <v>4892210818669</v>
      </c>
      <c r="J179" s="31">
        <f>VLOOKUP(E179,'[2]Sheet1'!$A$4:$C$175,3,FALSE)</f>
        <v>26.02</v>
      </c>
      <c r="K179" s="31">
        <f t="shared" si="6"/>
        <v>32.004599999999996</v>
      </c>
      <c r="L179" s="54"/>
      <c r="P179" s="59"/>
      <c r="Q179" s="64"/>
    </row>
    <row r="180" spans="5:17" ht="12">
      <c r="E180" s="60">
        <v>5132002573</v>
      </c>
      <c r="F180" s="62" t="s">
        <v>348</v>
      </c>
      <c r="G180" s="45" t="s">
        <v>358</v>
      </c>
      <c r="H180" s="46"/>
      <c r="I180" s="55">
        <v>4892210816818</v>
      </c>
      <c r="J180" s="31">
        <v>39.84</v>
      </c>
      <c r="K180" s="31">
        <f t="shared" si="6"/>
        <v>49.00320000000001</v>
      </c>
      <c r="L180" s="54"/>
      <c r="P180" s="59"/>
      <c r="Q180" s="64"/>
    </row>
    <row r="181" spans="5:17" ht="12">
      <c r="E181" s="55">
        <v>5132002588</v>
      </c>
      <c r="F181" s="37" t="s">
        <v>359</v>
      </c>
      <c r="G181" s="45" t="s">
        <v>357</v>
      </c>
      <c r="H181" s="46"/>
      <c r="I181" s="55">
        <v>4892210817648</v>
      </c>
      <c r="J181" s="31">
        <f>VLOOKUP(E181,'[2]Sheet1'!$A$4:$C$175,3,FALSE)</f>
        <v>33.33</v>
      </c>
      <c r="K181" s="31">
        <f t="shared" si="6"/>
        <v>40.9959</v>
      </c>
      <c r="L181" s="54"/>
      <c r="P181" s="59"/>
      <c r="Q181" s="64"/>
    </row>
    <row r="182" spans="5:17" ht="12">
      <c r="E182" s="55">
        <v>5132002589</v>
      </c>
      <c r="F182" s="37" t="s">
        <v>360</v>
      </c>
      <c r="G182" s="45" t="s">
        <v>358</v>
      </c>
      <c r="H182" s="46"/>
      <c r="I182" s="55">
        <v>4892210817655</v>
      </c>
      <c r="J182" s="31">
        <f>VLOOKUP(E182,'[2]Sheet1'!$A$4:$C$175,3,FALSE)</f>
        <v>30.08</v>
      </c>
      <c r="K182" s="31">
        <f t="shared" si="6"/>
        <v>36.9984</v>
      </c>
      <c r="L182" s="54"/>
      <c r="P182" s="59"/>
      <c r="Q182" s="64"/>
    </row>
    <row r="183" spans="5:17" ht="12">
      <c r="E183" s="55">
        <v>5132002568</v>
      </c>
      <c r="F183" s="44" t="s">
        <v>361</v>
      </c>
      <c r="G183" s="42" t="s">
        <v>292</v>
      </c>
      <c r="H183" s="43"/>
      <c r="I183" s="55">
        <v>4892210816764</v>
      </c>
      <c r="J183" s="31">
        <f>VLOOKUP(E183,'[2]Sheet1'!$A$4:$C$175,3,FALSE)</f>
        <v>47.96747967479675</v>
      </c>
      <c r="K183" s="31">
        <f t="shared" si="6"/>
        <v>59</v>
      </c>
      <c r="L183" s="54"/>
      <c r="P183" s="59"/>
      <c r="Q183" s="64"/>
    </row>
    <row r="184" spans="5:17" ht="12">
      <c r="E184" s="55">
        <v>5132000205</v>
      </c>
      <c r="F184" s="44" t="s">
        <v>362</v>
      </c>
      <c r="G184" s="42" t="s">
        <v>292</v>
      </c>
      <c r="H184" s="43"/>
      <c r="I184" s="55">
        <f>VLOOKUP(E184,'[3]Tabelle1'!$A$5:$C$847,3,FALSE)</f>
        <v>4892210804822</v>
      </c>
      <c r="J184" s="31">
        <f>VLOOKUP(E184,'[2]Sheet1'!$A$4:$C$175,3,FALSE)</f>
        <v>27.64227642276423</v>
      </c>
      <c r="K184" s="31">
        <f t="shared" si="6"/>
        <v>34</v>
      </c>
      <c r="L184" s="54"/>
      <c r="P184" s="59"/>
      <c r="Q184" s="64"/>
    </row>
    <row r="185" spans="5:17" ht="12">
      <c r="E185" s="55">
        <v>5132002570</v>
      </c>
      <c r="F185" s="44" t="s">
        <v>363</v>
      </c>
      <c r="G185" s="42" t="s">
        <v>292</v>
      </c>
      <c r="H185" s="43"/>
      <c r="I185" s="55">
        <v>4892210816788</v>
      </c>
      <c r="J185" s="31">
        <f>VLOOKUP(E185,'[2]Sheet1'!$A$4:$C$175,3,FALSE)</f>
        <v>50.40650406504065</v>
      </c>
      <c r="K185" s="31">
        <f t="shared" si="6"/>
        <v>62</v>
      </c>
      <c r="L185" s="54"/>
      <c r="P185" s="59"/>
      <c r="Q185" s="64"/>
    </row>
    <row r="186" spans="5:17" ht="12">
      <c r="E186" s="55">
        <v>5132002569</v>
      </c>
      <c r="F186" s="44" t="s">
        <v>364</v>
      </c>
      <c r="G186" s="42" t="s">
        <v>292</v>
      </c>
      <c r="H186" s="43"/>
      <c r="I186" s="55">
        <f>VLOOKUP(E186,'[3]Tabelle1'!$A$5:$C$847,3,FALSE)</f>
        <v>4892210816771</v>
      </c>
      <c r="J186" s="31">
        <f>VLOOKUP(E186,'[2]Sheet1'!$A$4:$C$175,3,FALSE)</f>
        <v>17.88617886178862</v>
      </c>
      <c r="K186" s="31">
        <f t="shared" si="6"/>
        <v>22</v>
      </c>
      <c r="L186" s="54"/>
      <c r="P186" s="59"/>
      <c r="Q186" s="64"/>
    </row>
    <row r="187" spans="5:17" ht="12">
      <c r="E187" s="55">
        <v>5132002646</v>
      </c>
      <c r="F187" s="49" t="s">
        <v>365</v>
      </c>
      <c r="G187" s="50" t="s">
        <v>366</v>
      </c>
      <c r="H187" s="51"/>
      <c r="I187" s="55">
        <f>VLOOKUP(E187,'[3]Tabelle1'!$A$5:$C$847,3,FALSE)</f>
        <v>4892210818706</v>
      </c>
      <c r="J187" s="31">
        <f>VLOOKUP(E187,'[2]Sheet1'!$A$4:$C$175,3,FALSE)</f>
        <v>35.77</v>
      </c>
      <c r="K187" s="31">
        <f t="shared" si="6"/>
        <v>43.9971</v>
      </c>
      <c r="L187" s="54"/>
      <c r="P187" s="59"/>
      <c r="Q187" s="64"/>
    </row>
    <row r="188" spans="5:17" ht="12">
      <c r="E188" s="55">
        <v>5132000156</v>
      </c>
      <c r="F188" s="40" t="s">
        <v>367</v>
      </c>
      <c r="G188" s="38" t="s">
        <v>368</v>
      </c>
      <c r="H188" s="39"/>
      <c r="I188" s="55">
        <v>4892210809674</v>
      </c>
      <c r="J188" s="31">
        <f>VLOOKUP(E188,'[2]Sheet1'!$A$4:$C$175,3,FALSE)</f>
        <v>110.56910569105692</v>
      </c>
      <c r="K188" s="31">
        <f t="shared" si="6"/>
        <v>136</v>
      </c>
      <c r="L188" s="54"/>
      <c r="P188" s="59"/>
      <c r="Q188" s="64"/>
    </row>
    <row r="189" spans="5:17" ht="12">
      <c r="E189" s="60">
        <v>5132000157</v>
      </c>
      <c r="F189" s="63" t="s">
        <v>369</v>
      </c>
      <c r="G189" s="38" t="s">
        <v>370</v>
      </c>
      <c r="H189" s="39"/>
      <c r="I189" s="55">
        <v>4892210809681</v>
      </c>
      <c r="J189" s="31">
        <v>121.95</v>
      </c>
      <c r="K189" s="31">
        <f t="shared" si="6"/>
        <v>149.9985</v>
      </c>
      <c r="L189" s="54"/>
      <c r="P189" s="59"/>
      <c r="Q189" s="64"/>
    </row>
    <row r="190" spans="5:17" ht="12">
      <c r="E190" s="55">
        <v>5132000159</v>
      </c>
      <c r="F190" s="40" t="s">
        <v>372</v>
      </c>
      <c r="G190" s="38" t="s">
        <v>373</v>
      </c>
      <c r="H190" s="39"/>
      <c r="I190" s="55">
        <v>4892210809728</v>
      </c>
      <c r="J190" s="31">
        <f>VLOOKUP(E190,'[4]Munka1'!$F$271:$G$405,2,FALSE)</f>
        <v>64.22</v>
      </c>
      <c r="K190" s="31">
        <f>VLOOKUP(E190,'[4]Munka1'!$F$271:$H$405,3,FALSE)</f>
        <v>79</v>
      </c>
      <c r="L190" s="54"/>
      <c r="P190" s="65"/>
      <c r="Q190" s="64"/>
    </row>
    <row r="191" spans="5:17" ht="12">
      <c r="E191" s="55">
        <v>5132000160</v>
      </c>
      <c r="F191" s="40" t="s">
        <v>374</v>
      </c>
      <c r="G191" s="38" t="s">
        <v>375</v>
      </c>
      <c r="H191" s="39"/>
      <c r="I191" s="55">
        <v>4892210809735</v>
      </c>
      <c r="J191" s="31">
        <f>VLOOKUP(E191,'[2]Sheet1'!$A$4:$C$175,3,FALSE)</f>
        <v>78.86178861788618</v>
      </c>
      <c r="K191" s="31">
        <f>J191*1.23</f>
        <v>97</v>
      </c>
      <c r="L191" s="54"/>
      <c r="P191" s="59"/>
      <c r="Q191" s="64"/>
    </row>
    <row r="192" spans="5:17" ht="12">
      <c r="E192" s="55">
        <v>5132000161</v>
      </c>
      <c r="F192" s="63" t="s">
        <v>376</v>
      </c>
      <c r="G192" s="38" t="s">
        <v>377</v>
      </c>
      <c r="H192" s="39"/>
      <c r="I192" s="55">
        <v>4892210809742</v>
      </c>
      <c r="J192" s="31">
        <v>123.58</v>
      </c>
      <c r="K192" s="31">
        <f>J192*1.23</f>
        <v>152.0034</v>
      </c>
      <c r="L192" s="54"/>
      <c r="P192" s="59"/>
      <c r="Q192" s="64"/>
    </row>
    <row r="193" spans="5:17" ht="12">
      <c r="E193" s="55">
        <v>5132000163</v>
      </c>
      <c r="F193" s="40" t="s">
        <v>378</v>
      </c>
      <c r="G193" s="38" t="s">
        <v>379</v>
      </c>
      <c r="H193" s="39"/>
      <c r="I193" s="55">
        <v>4892210809773</v>
      </c>
      <c r="J193" s="31">
        <f>VLOOKUP(E193,'[2]Sheet1'!$A$4:$C$175,3,FALSE)</f>
        <v>71.54471544715447</v>
      </c>
      <c r="K193" s="31">
        <f>J193*1.23</f>
        <v>88</v>
      </c>
      <c r="L193" s="54"/>
      <c r="P193" s="59"/>
      <c r="Q193" s="64"/>
    </row>
    <row r="194" spans="5:17" ht="12">
      <c r="E194" s="55">
        <v>5132000164</v>
      </c>
      <c r="F194" s="40" t="s">
        <v>380</v>
      </c>
      <c r="G194" s="38" t="s">
        <v>381</v>
      </c>
      <c r="H194" s="39"/>
      <c r="I194" s="55">
        <v>4892210809780</v>
      </c>
      <c r="J194" s="31">
        <v>186.99</v>
      </c>
      <c r="K194" s="31">
        <f>J194*1.23</f>
        <v>229.9977</v>
      </c>
      <c r="L194" s="54"/>
      <c r="P194" s="59"/>
      <c r="Q194" s="64"/>
    </row>
    <row r="195" spans="5:17" ht="12">
      <c r="E195" s="55">
        <v>5132000165</v>
      </c>
      <c r="F195" s="40" t="s">
        <v>382</v>
      </c>
      <c r="G195" s="38" t="s">
        <v>383</v>
      </c>
      <c r="H195" s="39"/>
      <c r="I195" s="55">
        <v>4892210809797</v>
      </c>
      <c r="J195" s="31">
        <v>35.78</v>
      </c>
      <c r="K195" s="31">
        <f>VLOOKUP(E195,'[4]Munka1'!$F$271:$H$405,3,FALSE)</f>
        <v>44</v>
      </c>
      <c r="L195" s="54"/>
      <c r="P195" s="59"/>
      <c r="Q195" s="64"/>
    </row>
    <row r="196" spans="5:17" ht="12">
      <c r="E196" s="55">
        <v>5132000166</v>
      </c>
      <c r="F196" s="40" t="s">
        <v>384</v>
      </c>
      <c r="G196" s="38" t="s">
        <v>385</v>
      </c>
      <c r="H196" s="39"/>
      <c r="I196" s="55">
        <v>4892210809803</v>
      </c>
      <c r="J196" s="31">
        <v>35.78</v>
      </c>
      <c r="K196" s="31">
        <f>VLOOKUP(E196,'[4]Munka1'!$F$271:$H$405,3,FALSE)</f>
        <v>44</v>
      </c>
      <c r="L196" s="54"/>
      <c r="P196" s="59"/>
      <c r="Q196" s="64"/>
    </row>
    <row r="197" spans="5:17" ht="12">
      <c r="E197" s="55">
        <v>5132000167</v>
      </c>
      <c r="F197" s="63" t="s">
        <v>386</v>
      </c>
      <c r="G197" s="38" t="s">
        <v>387</v>
      </c>
      <c r="H197" s="39"/>
      <c r="I197" s="55">
        <v>4892210809810</v>
      </c>
      <c r="J197" s="31">
        <v>35.78</v>
      </c>
      <c r="K197" s="31">
        <v>44</v>
      </c>
      <c r="L197" s="54"/>
      <c r="P197" s="59"/>
      <c r="Q197" s="64"/>
    </row>
    <row r="198" spans="5:17" ht="12">
      <c r="E198" s="55">
        <v>5132000168</v>
      </c>
      <c r="F198" s="63" t="s">
        <v>388</v>
      </c>
      <c r="G198" s="38" t="s">
        <v>389</v>
      </c>
      <c r="H198" s="39"/>
      <c r="I198" s="55">
        <v>4892210809827</v>
      </c>
      <c r="J198" s="31">
        <v>35.78</v>
      </c>
      <c r="K198" s="31">
        <v>44</v>
      </c>
      <c r="L198" s="54"/>
      <c r="P198" s="59"/>
      <c r="Q198" s="64"/>
    </row>
    <row r="199" spans="5:17" ht="12">
      <c r="E199" s="55">
        <v>5132000169</v>
      </c>
      <c r="F199" s="40" t="s">
        <v>390</v>
      </c>
      <c r="G199" s="38" t="s">
        <v>391</v>
      </c>
      <c r="H199" s="39"/>
      <c r="I199" s="55">
        <v>4892210809858</v>
      </c>
      <c r="J199" s="31">
        <v>35.78</v>
      </c>
      <c r="K199" s="31">
        <f>VLOOKUP(E199,'[4]Munka1'!$F$271:$H$405,3,FALSE)</f>
        <v>44</v>
      </c>
      <c r="L199" s="54"/>
      <c r="P199" s="59"/>
      <c r="Q199" s="64"/>
    </row>
    <row r="200" spans="5:17" ht="12">
      <c r="E200" s="55">
        <v>5132000170</v>
      </c>
      <c r="F200" s="40" t="s">
        <v>392</v>
      </c>
      <c r="G200" s="38" t="s">
        <v>393</v>
      </c>
      <c r="H200" s="39"/>
      <c r="I200" s="55">
        <v>4892210810977</v>
      </c>
      <c r="J200" s="31">
        <f>VLOOKUP(E200,'[4]Munka1'!$F$271:$G$405,2,FALSE)</f>
        <v>16.26</v>
      </c>
      <c r="K200" s="31">
        <f>VLOOKUP(E200,'[4]Munka1'!$F$271:$H$405,3,FALSE)</f>
        <v>20</v>
      </c>
      <c r="L200" s="54"/>
      <c r="P200" s="59"/>
      <c r="Q200" s="64"/>
    </row>
    <row r="201" spans="5:17" ht="12">
      <c r="E201" s="55">
        <v>5132000171</v>
      </c>
      <c r="F201" s="40" t="s">
        <v>394</v>
      </c>
      <c r="G201" s="38" t="s">
        <v>395</v>
      </c>
      <c r="H201" s="39"/>
      <c r="I201" s="55">
        <v>4892210809872</v>
      </c>
      <c r="J201" s="31">
        <f>VLOOKUP(E201,'[4]Munka1'!$F$271:$G$405,2,FALSE)</f>
        <v>10.57</v>
      </c>
      <c r="K201" s="31">
        <f>VLOOKUP(E201,'[4]Munka1'!$F$271:$H$405,3,FALSE)</f>
        <v>13</v>
      </c>
      <c r="L201" s="54"/>
      <c r="P201" s="59"/>
      <c r="Q201" s="64"/>
    </row>
    <row r="202" spans="5:17" ht="12">
      <c r="E202" s="55">
        <v>5132000172</v>
      </c>
      <c r="F202" s="40" t="s">
        <v>396</v>
      </c>
      <c r="G202" s="38" t="s">
        <v>397</v>
      </c>
      <c r="H202" s="39"/>
      <c r="I202" s="55">
        <v>4892210809889</v>
      </c>
      <c r="J202" s="31">
        <f>VLOOKUP(E202,'[4]Munka1'!$F$271:$G$405,2,FALSE)</f>
        <v>10.57</v>
      </c>
      <c r="K202" s="31">
        <f>VLOOKUP(E202,'[4]Munka1'!$F$271:$H$405,3,FALSE)</f>
        <v>13</v>
      </c>
      <c r="L202" s="54"/>
      <c r="P202" s="59"/>
      <c r="Q202" s="64"/>
    </row>
    <row r="203" spans="5:17" ht="12">
      <c r="E203" s="55">
        <v>5132000173</v>
      </c>
      <c r="F203" s="63" t="s">
        <v>398</v>
      </c>
      <c r="G203" s="38" t="s">
        <v>399</v>
      </c>
      <c r="H203" s="39"/>
      <c r="I203" s="55">
        <v>4892210809896</v>
      </c>
      <c r="J203" s="31">
        <v>12.195</v>
      </c>
      <c r="K203" s="31">
        <f>J203*1.23</f>
        <v>14.99985</v>
      </c>
      <c r="L203" s="54"/>
      <c r="P203" s="59"/>
      <c r="Q203" s="64"/>
    </row>
    <row r="204" spans="5:17" ht="12">
      <c r="E204" s="55">
        <v>5132000174</v>
      </c>
      <c r="F204" s="63" t="s">
        <v>400</v>
      </c>
      <c r="G204" s="38" t="s">
        <v>401</v>
      </c>
      <c r="H204" s="39"/>
      <c r="I204" s="55">
        <v>4892210809896</v>
      </c>
      <c r="J204" s="31">
        <v>11.38</v>
      </c>
      <c r="K204" s="31">
        <f>J204*1.23</f>
        <v>13.9974</v>
      </c>
      <c r="L204" s="54"/>
      <c r="P204" s="59"/>
      <c r="Q204" s="64"/>
    </row>
    <row r="205" spans="5:17" ht="12">
      <c r="E205" s="55">
        <v>5132000175</v>
      </c>
      <c r="F205" s="63" t="s">
        <v>402</v>
      </c>
      <c r="G205" s="38" t="s">
        <v>403</v>
      </c>
      <c r="H205" s="39"/>
      <c r="I205" s="55">
        <v>4892210809919</v>
      </c>
      <c r="J205" s="31">
        <v>9.76</v>
      </c>
      <c r="K205" s="31">
        <f>J205*1.23</f>
        <v>12.0048</v>
      </c>
      <c r="L205" s="54"/>
      <c r="P205" s="59"/>
      <c r="Q205" s="64"/>
    </row>
    <row r="206" spans="5:17" ht="12">
      <c r="E206" s="55">
        <v>5132000176</v>
      </c>
      <c r="F206" s="63" t="s">
        <v>404</v>
      </c>
      <c r="G206" s="38" t="s">
        <v>405</v>
      </c>
      <c r="H206" s="39"/>
      <c r="I206" s="55">
        <v>4892210809926</v>
      </c>
      <c r="J206" s="31">
        <v>41.46</v>
      </c>
      <c r="K206" s="31">
        <f>J206*1.23</f>
        <v>50.9958</v>
      </c>
      <c r="L206" s="54"/>
      <c r="P206" s="59"/>
      <c r="Q206" s="64"/>
    </row>
    <row r="207" spans="5:17" ht="12">
      <c r="E207" s="55">
        <v>5132000177</v>
      </c>
      <c r="F207" s="40" t="s">
        <v>406</v>
      </c>
      <c r="G207" s="38" t="s">
        <v>407</v>
      </c>
      <c r="H207" s="39"/>
      <c r="I207" s="55">
        <v>4892210809940</v>
      </c>
      <c r="J207" s="31">
        <f>VLOOKUP(E207,'[2]Sheet1'!$A$4:$C$175,3,FALSE)</f>
        <v>71.54471544715447</v>
      </c>
      <c r="K207" s="31">
        <f aca="true" t="shared" si="7" ref="K207:K249">J207*1.23</f>
        <v>88</v>
      </c>
      <c r="L207" s="54"/>
      <c r="P207" s="59"/>
      <c r="Q207" s="64"/>
    </row>
    <row r="208" spans="5:17" ht="12">
      <c r="E208" s="55">
        <v>5132000178</v>
      </c>
      <c r="F208" s="40" t="s">
        <v>408</v>
      </c>
      <c r="G208" s="38" t="s">
        <v>409</v>
      </c>
      <c r="H208" s="39"/>
      <c r="I208" s="55">
        <v>4892210809957</v>
      </c>
      <c r="J208" s="31">
        <f>VLOOKUP(E208,'[2]Sheet1'!$A$4:$C$175,3,FALSE)</f>
        <v>75.60975609756098</v>
      </c>
      <c r="K208" s="31">
        <f t="shared" si="7"/>
        <v>93</v>
      </c>
      <c r="L208" s="54"/>
      <c r="P208" s="59"/>
      <c r="Q208" s="64"/>
    </row>
    <row r="209" spans="5:17" ht="12">
      <c r="E209" s="55">
        <v>5132000179</v>
      </c>
      <c r="F209" s="40" t="s">
        <v>410</v>
      </c>
      <c r="G209" s="38" t="s">
        <v>411</v>
      </c>
      <c r="H209" s="39"/>
      <c r="I209" s="55">
        <v>4892210809964</v>
      </c>
      <c r="J209" s="31">
        <f>VLOOKUP(E209,'[2]Sheet1'!$A$4:$C$175,3,FALSE)</f>
        <v>40.65040650406504</v>
      </c>
      <c r="K209" s="31">
        <f t="shared" si="7"/>
        <v>50</v>
      </c>
      <c r="L209" s="54"/>
      <c r="P209" s="59"/>
      <c r="Q209" s="64"/>
    </row>
    <row r="210" spans="5:17" ht="12">
      <c r="E210" s="55">
        <v>5132000180</v>
      </c>
      <c r="F210" s="40" t="s">
        <v>412</v>
      </c>
      <c r="G210" s="38" t="s">
        <v>413</v>
      </c>
      <c r="H210" s="39"/>
      <c r="I210" s="55">
        <v>4892210809995</v>
      </c>
      <c r="J210" s="31">
        <f>VLOOKUP(E210,'[2]Sheet1'!$A$4:$C$175,3,FALSE)</f>
        <v>70.73170731707317</v>
      </c>
      <c r="K210" s="31">
        <f t="shared" si="7"/>
        <v>87</v>
      </c>
      <c r="L210" s="54"/>
      <c r="P210" s="59"/>
      <c r="Q210" s="64"/>
    </row>
    <row r="211" spans="5:17" ht="12">
      <c r="E211" s="55">
        <v>5132000181</v>
      </c>
      <c r="F211" s="40" t="s">
        <v>414</v>
      </c>
      <c r="G211" s="38" t="s">
        <v>415</v>
      </c>
      <c r="H211" s="39"/>
      <c r="I211" s="55">
        <v>4892210810007</v>
      </c>
      <c r="J211" s="31">
        <f>VLOOKUP(E211,'[2]Sheet1'!$A$4:$C$175,3,FALSE)</f>
        <v>42.27642276422764</v>
      </c>
      <c r="K211" s="31">
        <f t="shared" si="7"/>
        <v>51.99999999999999</v>
      </c>
      <c r="L211" s="54"/>
      <c r="P211" s="59"/>
      <c r="Q211" s="64"/>
    </row>
    <row r="212" spans="5:17" ht="12">
      <c r="E212" s="55">
        <v>5132000182</v>
      </c>
      <c r="F212" s="40" t="s">
        <v>416</v>
      </c>
      <c r="G212" s="38" t="s">
        <v>417</v>
      </c>
      <c r="H212" s="39"/>
      <c r="I212" s="55">
        <v>4892210810014</v>
      </c>
      <c r="J212" s="31">
        <f>VLOOKUP(E212,'[2]Sheet1'!$A$4:$C$175,3,FALSE)</f>
        <v>63.41463414634146</v>
      </c>
      <c r="K212" s="31">
        <f t="shared" si="7"/>
        <v>78</v>
      </c>
      <c r="L212" s="54"/>
      <c r="P212" s="59"/>
      <c r="Q212" s="64"/>
    </row>
    <row r="213" spans="5:17" ht="12">
      <c r="E213" s="55">
        <v>5132000184</v>
      </c>
      <c r="F213" s="40" t="s">
        <v>418</v>
      </c>
      <c r="G213" s="38" t="s">
        <v>419</v>
      </c>
      <c r="H213" s="39"/>
      <c r="I213" s="55">
        <v>4892210810069</v>
      </c>
      <c r="J213" s="31">
        <f>VLOOKUP(E213,'[2]Sheet1'!$A$4:$C$175,3,FALSE)</f>
        <v>117.07317073170732</v>
      </c>
      <c r="K213" s="31">
        <f t="shared" si="7"/>
        <v>144</v>
      </c>
      <c r="L213" s="54"/>
      <c r="P213" s="59"/>
      <c r="Q213" s="64"/>
    </row>
    <row r="214" spans="5:17" ht="12">
      <c r="E214" s="55">
        <v>5132002690</v>
      </c>
      <c r="F214" s="49" t="s">
        <v>420</v>
      </c>
      <c r="G214" s="38" t="s">
        <v>371</v>
      </c>
      <c r="H214" s="39"/>
      <c r="I214" s="55">
        <f>VLOOKUP(E214,'[3]Tabelle1'!$A$5:$C$847,3,FALSE)</f>
        <v>4892210820532</v>
      </c>
      <c r="J214" s="31">
        <f>VLOOKUP(E214,'[2]Sheet1'!$A$4:$C$175,3,FALSE)</f>
        <v>134.15</v>
      </c>
      <c r="K214" s="31">
        <f t="shared" si="7"/>
        <v>165.0045</v>
      </c>
      <c r="L214" s="54"/>
      <c r="P214" s="59"/>
      <c r="Q214" s="64"/>
    </row>
    <row r="215" spans="5:17" ht="12">
      <c r="E215" s="55">
        <v>5132000032</v>
      </c>
      <c r="F215" s="40" t="s">
        <v>421</v>
      </c>
      <c r="G215" s="38" t="s">
        <v>422</v>
      </c>
      <c r="H215" s="39"/>
      <c r="I215" s="55">
        <v>4892210803122</v>
      </c>
      <c r="J215" s="31">
        <f>VLOOKUP(E215,'[2]Sheet1'!$A$4:$C$175,3,FALSE)</f>
        <v>102.4390243902439</v>
      </c>
      <c r="K215" s="31">
        <f t="shared" si="7"/>
        <v>126</v>
      </c>
      <c r="L215" s="54"/>
      <c r="P215" s="59"/>
      <c r="Q215" s="64"/>
    </row>
    <row r="216" spans="5:17" ht="12">
      <c r="E216" s="55">
        <v>5132000077</v>
      </c>
      <c r="F216" s="36" t="s">
        <v>423</v>
      </c>
      <c r="G216" s="34" t="s">
        <v>424</v>
      </c>
      <c r="H216" s="35"/>
      <c r="I216" s="55">
        <f>VLOOKUP(E216,'[3]Tabelle1'!$A$5:$C$847,3,FALSE)</f>
        <v>4892210806550</v>
      </c>
      <c r="J216" s="31">
        <f>VLOOKUP(E216,'[2]Sheet1'!$A$4:$C$175,3,FALSE)</f>
        <v>28.45528455284553</v>
      </c>
      <c r="K216" s="31">
        <f t="shared" si="7"/>
        <v>35</v>
      </c>
      <c r="L216" s="54"/>
      <c r="P216" s="59"/>
      <c r="Q216" s="64"/>
    </row>
    <row r="217" spans="5:17" ht="12">
      <c r="E217" s="55">
        <v>5132002420</v>
      </c>
      <c r="F217" s="36" t="s">
        <v>425</v>
      </c>
      <c r="G217" s="34" t="s">
        <v>426</v>
      </c>
      <c r="H217" s="35"/>
      <c r="I217" s="55">
        <f>VLOOKUP(E217,'[3]Tabelle1'!$A$5:$C$847,3,FALSE)</f>
        <v>4892210813084</v>
      </c>
      <c r="J217" s="31">
        <f>VLOOKUP(E217,'[2]Sheet1'!$A$4:$C$175,3,FALSE)</f>
        <v>22.764227642276424</v>
      </c>
      <c r="K217" s="31">
        <f t="shared" si="7"/>
        <v>28</v>
      </c>
      <c r="L217" s="54"/>
      <c r="P217" s="59"/>
      <c r="Q217" s="64"/>
    </row>
    <row r="218" spans="5:17" ht="12">
      <c r="E218" s="55">
        <v>5132000137</v>
      </c>
      <c r="F218" s="44" t="s">
        <v>427</v>
      </c>
      <c r="G218" s="34" t="s">
        <v>424</v>
      </c>
      <c r="H218" s="35"/>
      <c r="I218" s="55">
        <f>VLOOKUP(E218,'[3]Tabelle1'!$A$5:$C$847,3,FALSE)</f>
        <v>4892210806352</v>
      </c>
      <c r="J218" s="31">
        <f>VLOOKUP(E218,'[2]Sheet1'!$A$4:$C$175,3,FALSE)</f>
        <v>31.70731707317073</v>
      </c>
      <c r="K218" s="31">
        <f t="shared" si="7"/>
        <v>39</v>
      </c>
      <c r="L218" s="54"/>
      <c r="P218" s="59"/>
      <c r="Q218" s="64"/>
    </row>
    <row r="219" spans="5:17" ht="12">
      <c r="E219" s="55">
        <v>5132000088</v>
      </c>
      <c r="F219" s="33" t="s">
        <v>428</v>
      </c>
      <c r="G219" s="34" t="s">
        <v>424</v>
      </c>
      <c r="H219" s="35"/>
      <c r="I219" s="55">
        <f>VLOOKUP(E219,'[3]Tabelle1'!$A$5:$C$847,3,FALSE)</f>
        <v>4892210806000</v>
      </c>
      <c r="J219" s="31">
        <f>VLOOKUP(E219,'[2]Sheet1'!$A$4:$C$175,3,FALSE)</f>
        <v>26.829268292682926</v>
      </c>
      <c r="K219" s="31">
        <f t="shared" si="7"/>
        <v>33</v>
      </c>
      <c r="L219" s="54"/>
      <c r="P219" s="59"/>
      <c r="Q219" s="64"/>
    </row>
    <row r="220" spans="5:17" ht="12">
      <c r="E220" s="55">
        <v>5132000079</v>
      </c>
      <c r="F220" s="33" t="s">
        <v>206</v>
      </c>
      <c r="G220" s="34" t="s">
        <v>429</v>
      </c>
      <c r="H220" s="35"/>
      <c r="I220" s="55">
        <f>VLOOKUP(E220,'[3]Tabelle1'!$A$5:$C$847,3,FALSE)</f>
        <v>4892210806574</v>
      </c>
      <c r="J220" s="31">
        <f>VLOOKUP(E220,'[2]Sheet1'!$A$4:$C$175,3,FALSE)</f>
        <v>28.45528455284553</v>
      </c>
      <c r="K220" s="31">
        <f t="shared" si="7"/>
        <v>35</v>
      </c>
      <c r="L220" s="54"/>
      <c r="P220" s="59"/>
      <c r="Q220" s="64"/>
    </row>
    <row r="221" spans="5:17" ht="12">
      <c r="E221" s="55">
        <v>5132002421</v>
      </c>
      <c r="F221" s="33" t="s">
        <v>430</v>
      </c>
      <c r="G221" s="34" t="s">
        <v>431</v>
      </c>
      <c r="H221" s="35"/>
      <c r="I221" s="55">
        <f>VLOOKUP(E221,'[3]Tabelle1'!$A$5:$C$847,3,FALSE)</f>
        <v>4892210813091</v>
      </c>
      <c r="J221" s="31">
        <f>VLOOKUP(E221,'[2]Sheet1'!$A$4:$C$175,3,FALSE)</f>
        <v>22.764227642276424</v>
      </c>
      <c r="K221" s="31">
        <f t="shared" si="7"/>
        <v>28</v>
      </c>
      <c r="L221" s="54"/>
      <c r="P221" s="59"/>
      <c r="Q221" s="64"/>
    </row>
    <row r="222" spans="5:17" ht="12">
      <c r="E222" s="55">
        <v>5132000136</v>
      </c>
      <c r="F222" s="33" t="s">
        <v>432</v>
      </c>
      <c r="G222" s="34" t="s">
        <v>429</v>
      </c>
      <c r="H222" s="35"/>
      <c r="I222" s="55">
        <f>VLOOKUP(E222,'[3]Tabelle1'!$A$5:$C$847,3,FALSE)</f>
        <v>4892210806017</v>
      </c>
      <c r="J222" s="31">
        <f>VLOOKUP(E222,'[2]Sheet1'!$A$4:$C$175,3,FALSE)</f>
        <v>30.08130081300813</v>
      </c>
      <c r="K222" s="31">
        <f t="shared" si="7"/>
        <v>37</v>
      </c>
      <c r="L222" s="54"/>
      <c r="P222" s="59"/>
      <c r="Q222" s="64"/>
    </row>
    <row r="223" spans="5:17" ht="12">
      <c r="E223" s="55">
        <v>5132000092</v>
      </c>
      <c r="F223" s="36" t="s">
        <v>433</v>
      </c>
      <c r="G223" s="34" t="s">
        <v>434</v>
      </c>
      <c r="H223" s="35"/>
      <c r="I223" s="55">
        <f>VLOOKUP(E223,'[3]Tabelle1'!$A$5:$C$847,3,FALSE)</f>
        <v>4892210806475</v>
      </c>
      <c r="J223" s="31">
        <f>VLOOKUP(E223,'[2]Sheet1'!$A$4:$C$175,3,FALSE)</f>
        <v>27.64227642276423</v>
      </c>
      <c r="K223" s="31">
        <f t="shared" si="7"/>
        <v>34</v>
      </c>
      <c r="L223" s="54"/>
      <c r="P223" s="59"/>
      <c r="Q223" s="64"/>
    </row>
    <row r="224" spans="5:17" ht="12">
      <c r="E224" s="55">
        <v>5132002114</v>
      </c>
      <c r="F224" s="33" t="s">
        <v>435</v>
      </c>
      <c r="G224" s="34" t="s">
        <v>436</v>
      </c>
      <c r="H224" s="35"/>
      <c r="I224" s="55">
        <f>VLOOKUP(E224,'[3]Tabelle1'!$A$5:$C$847,3,FALSE)</f>
        <v>4892210805058</v>
      </c>
      <c r="J224" s="31">
        <f>VLOOKUP(E224,'[2]Sheet1'!$A$4:$C$175,3,FALSE)</f>
        <v>43.08943089430895</v>
      </c>
      <c r="K224" s="31">
        <f t="shared" si="7"/>
        <v>53.00000000000001</v>
      </c>
      <c r="L224" s="54"/>
      <c r="P224" s="59"/>
      <c r="Q224" s="64"/>
    </row>
    <row r="225" spans="5:17" ht="12">
      <c r="E225" s="55">
        <v>5132000084</v>
      </c>
      <c r="F225" s="33" t="s">
        <v>437</v>
      </c>
      <c r="G225" s="42" t="s">
        <v>438</v>
      </c>
      <c r="H225" s="43"/>
      <c r="I225" s="55">
        <f>VLOOKUP(E225,'[3]Tabelle1'!$A$5:$C$847,3,FALSE)</f>
        <v>4892210803085</v>
      </c>
      <c r="J225" s="31">
        <f>VLOOKUP(E225,'[2]Sheet1'!$A$4:$C$175,3,FALSE)</f>
        <v>44.71544715447155</v>
      </c>
      <c r="K225" s="31">
        <f t="shared" si="7"/>
        <v>55</v>
      </c>
      <c r="L225" s="54"/>
      <c r="P225" s="59"/>
      <c r="Q225" s="64"/>
    </row>
    <row r="226" spans="5:17" ht="12">
      <c r="E226" s="32">
        <v>5132000085</v>
      </c>
      <c r="F226" s="33" t="s">
        <v>439</v>
      </c>
      <c r="G226" s="52" t="s">
        <v>440</v>
      </c>
      <c r="H226" s="53"/>
      <c r="I226" s="32">
        <f>VLOOKUP(E226,'[3]Tabelle1'!$A$5:$C$847,3,FALSE)</f>
        <v>4892210803092</v>
      </c>
      <c r="J226" s="31">
        <f>VLOOKUP(E226,'[2]Sheet1'!$A$4:$C$175,3,FALSE)</f>
        <v>15.447154471544716</v>
      </c>
      <c r="K226" s="31">
        <f t="shared" si="7"/>
        <v>19</v>
      </c>
      <c r="L226" s="54"/>
      <c r="P226" s="59"/>
      <c r="Q226" s="64"/>
    </row>
    <row r="227" spans="5:17" ht="12">
      <c r="E227" s="32">
        <v>5132000138</v>
      </c>
      <c r="F227" s="33" t="s">
        <v>441</v>
      </c>
      <c r="G227" s="52" t="s">
        <v>440</v>
      </c>
      <c r="H227" s="53"/>
      <c r="I227" s="32">
        <f>VLOOKUP(E227,'[3]Tabelle1'!$A$5:$C$847,3,FALSE)</f>
        <v>4892210810946</v>
      </c>
      <c r="J227" s="31">
        <f>VLOOKUP(E227,'[2]Sheet1'!$A$4:$C$175,3,FALSE)</f>
        <v>17.88617886178862</v>
      </c>
      <c r="K227" s="31">
        <f t="shared" si="7"/>
        <v>22</v>
      </c>
      <c r="L227" s="54"/>
      <c r="P227" s="59"/>
      <c r="Q227" s="64"/>
    </row>
    <row r="228" spans="5:17" ht="12">
      <c r="E228" s="32">
        <v>5132000227</v>
      </c>
      <c r="F228" s="33" t="s">
        <v>442</v>
      </c>
      <c r="G228" s="34" t="s">
        <v>434</v>
      </c>
      <c r="H228" s="35"/>
      <c r="I228" s="32">
        <f>VLOOKUP(E228,'[3]Tabelle1'!$A$5:$C$847,3,FALSE)</f>
        <v>4892210809261</v>
      </c>
      <c r="J228" s="31">
        <f>VLOOKUP(E228,'[2]Sheet1'!$A$4:$C$175,3,FALSE)</f>
        <v>42.27642276422764</v>
      </c>
      <c r="K228" s="31">
        <f t="shared" si="7"/>
        <v>51.99999999999999</v>
      </c>
      <c r="L228" s="54"/>
      <c r="P228" s="59"/>
      <c r="Q228" s="64"/>
    </row>
    <row r="229" spans="5:17" ht="12">
      <c r="E229" s="32">
        <v>5132002424</v>
      </c>
      <c r="F229" s="33" t="s">
        <v>443</v>
      </c>
      <c r="G229" s="47" t="s">
        <v>444</v>
      </c>
      <c r="H229" s="48"/>
      <c r="I229" s="32">
        <f>VLOOKUP(E229,'[3]Tabelle1'!$A$5:$C$847,3,FALSE)</f>
        <v>4892210813039</v>
      </c>
      <c r="J229" s="31">
        <f>VLOOKUP(E229,'[2]Sheet1'!$A$4:$C$175,3,FALSE)</f>
        <v>60.16260162601626</v>
      </c>
      <c r="K229" s="31">
        <f t="shared" si="7"/>
        <v>74</v>
      </c>
      <c r="L229" s="54"/>
      <c r="P229" s="59"/>
      <c r="Q229" s="64"/>
    </row>
    <row r="230" spans="5:17" ht="12">
      <c r="E230" s="32">
        <v>5132002425</v>
      </c>
      <c r="F230" s="33" t="s">
        <v>445</v>
      </c>
      <c r="G230" s="47" t="s">
        <v>287</v>
      </c>
      <c r="H230" s="48"/>
      <c r="I230" s="32">
        <f>VLOOKUP(E230,'[3]Tabelle1'!$A$5:$C$847,3,FALSE)</f>
        <v>4892210813053</v>
      </c>
      <c r="J230" s="31">
        <f>VLOOKUP(E230,'[2]Sheet1'!$A$4:$C$175,3,FALSE)</f>
        <v>14.634146341463415</v>
      </c>
      <c r="K230" s="31">
        <f t="shared" si="7"/>
        <v>18</v>
      </c>
      <c r="L230" s="54"/>
      <c r="P230" s="59"/>
      <c r="Q230" s="64"/>
    </row>
    <row r="231" spans="5:17" ht="12">
      <c r="E231" s="32">
        <v>5132000078</v>
      </c>
      <c r="F231" s="49" t="s">
        <v>446</v>
      </c>
      <c r="G231" s="50" t="s">
        <v>447</v>
      </c>
      <c r="H231" s="51"/>
      <c r="I231" s="32">
        <f>VLOOKUP(E231,'[3]Tabelle1'!$A$5:$C$847,3,FALSE)</f>
        <v>4960673403521</v>
      </c>
      <c r="J231" s="31">
        <f>VLOOKUP(E231,'[2]Sheet1'!$A$4:$C$175,3,FALSE)</f>
        <v>13.01</v>
      </c>
      <c r="K231" s="31">
        <f t="shared" si="7"/>
        <v>16.002299999999998</v>
      </c>
      <c r="L231" s="54"/>
      <c r="P231" s="59"/>
      <c r="Q231" s="64"/>
    </row>
    <row r="232" spans="5:17" ht="12">
      <c r="E232" s="32">
        <v>5132000238</v>
      </c>
      <c r="F232" s="33" t="s">
        <v>448</v>
      </c>
      <c r="G232" s="34" t="s">
        <v>449</v>
      </c>
      <c r="H232" s="35"/>
      <c r="I232" s="32">
        <f>VLOOKUP(E232,'[3]Tabelle1'!$A$5:$C$847,3,FALSE)</f>
        <v>4892210807946</v>
      </c>
      <c r="J232" s="31">
        <f>VLOOKUP(E232,'[2]Sheet1'!$A$4:$C$175,3,FALSE)</f>
        <v>59.34959349593496</v>
      </c>
      <c r="K232" s="31">
        <f t="shared" si="7"/>
        <v>73</v>
      </c>
      <c r="L232" s="54"/>
      <c r="P232" s="59"/>
      <c r="Q232" s="64"/>
    </row>
    <row r="233" spans="5:17" ht="12">
      <c r="E233" s="32">
        <v>5132000052</v>
      </c>
      <c r="F233" s="33" t="s">
        <v>450</v>
      </c>
      <c r="G233" s="34" t="s">
        <v>451</v>
      </c>
      <c r="H233" s="35"/>
      <c r="I233" s="32">
        <f>VLOOKUP(E233,'[3]Tabelle1'!$A$5:$C$847,3,FALSE)</f>
        <v>4892210800114</v>
      </c>
      <c r="J233" s="31">
        <f>VLOOKUP(E233,'[2]Sheet1'!$A$4:$C$175,3,FALSE)</f>
        <v>104.0650406504065</v>
      </c>
      <c r="K233" s="31">
        <f t="shared" si="7"/>
        <v>128</v>
      </c>
      <c r="L233" s="54"/>
      <c r="P233" s="59"/>
      <c r="Q233" s="64"/>
    </row>
    <row r="234" spans="5:17" ht="12">
      <c r="E234" s="32">
        <v>5132000068</v>
      </c>
      <c r="F234" s="33" t="s">
        <v>452</v>
      </c>
      <c r="G234" s="34" t="s">
        <v>453</v>
      </c>
      <c r="H234" s="35"/>
      <c r="I234" s="32">
        <f>VLOOKUP(E234,'[3]Tabelle1'!$A$5:$C$847,3,FALSE)</f>
        <v>4892210807977</v>
      </c>
      <c r="J234" s="31">
        <f>VLOOKUP(E234,'[2]Sheet1'!$A$4:$C$175,3,FALSE)</f>
        <v>88.6178861788618</v>
      </c>
      <c r="K234" s="31">
        <f t="shared" si="7"/>
        <v>109</v>
      </c>
      <c r="L234" s="54"/>
      <c r="P234" s="59"/>
      <c r="Q234" s="64"/>
    </row>
    <row r="235" spans="5:17" ht="12">
      <c r="E235" s="32">
        <v>5132000064</v>
      </c>
      <c r="F235" s="33" t="s">
        <v>454</v>
      </c>
      <c r="G235" s="34" t="s">
        <v>451</v>
      </c>
      <c r="H235" s="35"/>
      <c r="I235" s="32">
        <f>VLOOKUP(E235,'[3]Tabelle1'!$A$5:$C$847,3,FALSE)</f>
        <v>4892210807892</v>
      </c>
      <c r="J235" s="31">
        <f>VLOOKUP(E235,'[2]Sheet1'!$A$4:$C$175,3,FALSE)</f>
        <v>76.42276422764228</v>
      </c>
      <c r="K235" s="31">
        <f t="shared" si="7"/>
        <v>94</v>
      </c>
      <c r="L235" s="54"/>
      <c r="P235" s="59"/>
      <c r="Q235" s="64"/>
    </row>
    <row r="236" spans="5:17" ht="12">
      <c r="E236" s="32">
        <v>5132000069</v>
      </c>
      <c r="F236" s="33" t="s">
        <v>455</v>
      </c>
      <c r="G236" s="34" t="s">
        <v>456</v>
      </c>
      <c r="H236" s="35"/>
      <c r="I236" s="32">
        <f>VLOOKUP(E236,'[3]Tabelle1'!$A$5:$C$847,3,FALSE)</f>
        <v>4892210807984</v>
      </c>
      <c r="J236" s="31">
        <f>VLOOKUP(E236,'[2]Sheet1'!$A$4:$C$175,3,FALSE)</f>
        <v>68.29268292682927</v>
      </c>
      <c r="K236" s="31">
        <f t="shared" si="7"/>
        <v>84</v>
      </c>
      <c r="L236" s="54"/>
      <c r="P236" s="59"/>
      <c r="Q236" s="64"/>
    </row>
    <row r="237" spans="5:17" ht="12">
      <c r="E237" s="32">
        <v>5132000070</v>
      </c>
      <c r="F237" s="33" t="s">
        <v>457</v>
      </c>
      <c r="G237" s="34" t="s">
        <v>332</v>
      </c>
      <c r="H237" s="35"/>
      <c r="I237" s="32">
        <f>VLOOKUP(E237,'[3]Tabelle1'!$A$5:$C$847,3,FALSE)</f>
        <v>4892210807908</v>
      </c>
      <c r="J237" s="31">
        <f>VLOOKUP(E237,'[2]Sheet1'!$A$4:$C$175,3,FALSE)</f>
        <v>80.48780487804878</v>
      </c>
      <c r="K237" s="31">
        <f t="shared" si="7"/>
        <v>99</v>
      </c>
      <c r="L237" s="54"/>
      <c r="P237" s="59"/>
      <c r="Q237" s="64"/>
    </row>
    <row r="238" spans="5:17" ht="12">
      <c r="E238" s="32">
        <v>5132000071</v>
      </c>
      <c r="F238" s="33" t="s">
        <v>457</v>
      </c>
      <c r="G238" s="34" t="s">
        <v>458</v>
      </c>
      <c r="H238" s="35"/>
      <c r="I238" s="32">
        <f>VLOOKUP(E238,'[3]Tabelle1'!$A$5:$C$847,3,FALSE)</f>
        <v>4892210807991</v>
      </c>
      <c r="J238" s="31">
        <f>VLOOKUP(E238,'[2]Sheet1'!$A$4:$C$175,3,FALSE)</f>
        <v>73.98373983739837</v>
      </c>
      <c r="K238" s="31">
        <f t="shared" si="7"/>
        <v>91</v>
      </c>
      <c r="L238" s="54"/>
      <c r="P238" s="59"/>
      <c r="Q238" s="64"/>
    </row>
    <row r="239" spans="5:17" ht="12">
      <c r="E239" s="32">
        <v>5132000072</v>
      </c>
      <c r="F239" s="33" t="s">
        <v>459</v>
      </c>
      <c r="G239" s="34" t="s">
        <v>460</v>
      </c>
      <c r="H239" s="35"/>
      <c r="I239" s="32">
        <f>VLOOKUP(E239,'[3]Tabelle1'!$A$5:$C$847,3,FALSE)</f>
        <v>4892210807915</v>
      </c>
      <c r="J239" s="31">
        <f>VLOOKUP(E239,'[2]Sheet1'!$A$4:$C$175,3,FALSE)</f>
        <v>98.3739837398374</v>
      </c>
      <c r="K239" s="31">
        <f t="shared" si="7"/>
        <v>121</v>
      </c>
      <c r="L239" s="54"/>
      <c r="P239" s="59"/>
      <c r="Q239" s="64"/>
    </row>
    <row r="240" spans="5:17" ht="12">
      <c r="E240" s="32">
        <v>5132002480</v>
      </c>
      <c r="F240" s="33" t="s">
        <v>461</v>
      </c>
      <c r="G240" s="47" t="s">
        <v>330</v>
      </c>
      <c r="H240" s="48"/>
      <c r="I240" s="32">
        <f>VLOOKUP(E240,'[3]Tabelle1'!$A$5:$C$847,3,FALSE)</f>
        <v>4892210814272</v>
      </c>
      <c r="J240" s="31">
        <f>VLOOKUP(E240,'[2]Sheet1'!$A$4:$C$175,3,FALSE)</f>
        <v>59.34959349593496</v>
      </c>
      <c r="K240" s="31">
        <f t="shared" si="7"/>
        <v>73</v>
      </c>
      <c r="L240" s="54"/>
      <c r="P240" s="59"/>
      <c r="Q240" s="64"/>
    </row>
    <row r="241" spans="5:17" ht="12">
      <c r="E241" s="32">
        <v>5132002481</v>
      </c>
      <c r="F241" s="33" t="s">
        <v>462</v>
      </c>
      <c r="G241" s="47" t="s">
        <v>463</v>
      </c>
      <c r="H241" s="48"/>
      <c r="I241" s="32">
        <f>VLOOKUP(E241,'[3]Tabelle1'!$A$5:$C$847,3,FALSE)</f>
        <v>4892210814289</v>
      </c>
      <c r="J241" s="31">
        <f>VLOOKUP(E241,'[2]Sheet1'!$A$4:$C$175,3,FALSE)</f>
        <v>72.35772357723577</v>
      </c>
      <c r="K241" s="31">
        <f t="shared" si="7"/>
        <v>89</v>
      </c>
      <c r="L241" s="54"/>
      <c r="P241" s="59"/>
      <c r="Q241" s="64"/>
    </row>
    <row r="242" spans="5:17" ht="12">
      <c r="E242" s="32">
        <v>5132002482</v>
      </c>
      <c r="F242" s="33" t="s">
        <v>464</v>
      </c>
      <c r="G242" s="47" t="s">
        <v>458</v>
      </c>
      <c r="H242" s="48"/>
      <c r="I242" s="32">
        <f>VLOOKUP(E242,'[3]Tabelle1'!$A$5:$C$847,3,FALSE)</f>
        <v>4892210814296</v>
      </c>
      <c r="J242" s="31">
        <f>VLOOKUP(E242,'[2]Sheet1'!$A$4:$C$175,3,FALSE)</f>
        <v>71.54471544715447</v>
      </c>
      <c r="K242" s="31">
        <f t="shared" si="7"/>
        <v>88</v>
      </c>
      <c r="L242" s="54"/>
      <c r="P242" s="59"/>
      <c r="Q242" s="64"/>
    </row>
    <row r="243" spans="5:17" ht="12">
      <c r="E243" s="32">
        <v>5132002483</v>
      </c>
      <c r="F243" s="33" t="s">
        <v>465</v>
      </c>
      <c r="G243" s="47" t="s">
        <v>466</v>
      </c>
      <c r="H243" s="48"/>
      <c r="I243" s="32">
        <f>VLOOKUP(E243,'[3]Tabelle1'!$A$5:$C$847,3,FALSE)</f>
        <v>4892210814302</v>
      </c>
      <c r="J243" s="31">
        <f>VLOOKUP(E243,'[2]Sheet1'!$A$4:$C$175,3,FALSE)</f>
        <v>62.60162601626016</v>
      </c>
      <c r="K243" s="31">
        <f t="shared" si="7"/>
        <v>77</v>
      </c>
      <c r="L243" s="54"/>
      <c r="P243" s="59"/>
      <c r="Q243" s="64"/>
    </row>
    <row r="244" spans="5:17" ht="12">
      <c r="E244" s="32">
        <v>5132002484</v>
      </c>
      <c r="F244" s="33" t="s">
        <v>467</v>
      </c>
      <c r="G244" s="47" t="s">
        <v>468</v>
      </c>
      <c r="H244" s="48"/>
      <c r="I244" s="32">
        <f>VLOOKUP(E244,'[3]Tabelle1'!$A$5:$C$847,3,FALSE)</f>
        <v>4892210814319</v>
      </c>
      <c r="J244" s="31">
        <f>VLOOKUP(E244,'[2]Sheet1'!$A$4:$C$175,3,FALSE)</f>
        <v>68.29268292682927</v>
      </c>
      <c r="K244" s="31">
        <f t="shared" si="7"/>
        <v>84</v>
      </c>
      <c r="L244" s="54"/>
      <c r="P244" s="59"/>
      <c r="Q244" s="64"/>
    </row>
    <row r="245" spans="5:17" ht="12">
      <c r="E245" s="32">
        <v>5132002485</v>
      </c>
      <c r="F245" s="33" t="s">
        <v>469</v>
      </c>
      <c r="G245" s="47" t="s">
        <v>470</v>
      </c>
      <c r="H245" s="48"/>
      <c r="I245" s="32">
        <f>VLOOKUP(E245,'[3]Tabelle1'!$A$5:$C$847,3,FALSE)</f>
        <v>4892210814326</v>
      </c>
      <c r="J245" s="31">
        <f>VLOOKUP(E245,'[2]Sheet1'!$A$4:$C$175,3,FALSE)</f>
        <v>80.48780487804878</v>
      </c>
      <c r="K245" s="31">
        <f t="shared" si="7"/>
        <v>99</v>
      </c>
      <c r="L245" s="54"/>
      <c r="P245" s="59"/>
      <c r="Q245" s="64"/>
    </row>
    <row r="246" spans="5:17" ht="12">
      <c r="E246" s="32">
        <v>5132000133</v>
      </c>
      <c r="F246" s="33" t="s">
        <v>471</v>
      </c>
      <c r="G246" s="34" t="s">
        <v>453</v>
      </c>
      <c r="H246" s="35"/>
      <c r="I246" s="32">
        <f>VLOOKUP(E246,'[3]Tabelle1'!$A$5:$C$847,3,FALSE)</f>
        <v>4892210810922</v>
      </c>
      <c r="J246" s="31">
        <f>VLOOKUP(E246,'[2]Sheet1'!$A$4:$C$175,3,FALSE)</f>
        <v>39.83739837398374</v>
      </c>
      <c r="K246" s="31">
        <f t="shared" si="7"/>
        <v>49</v>
      </c>
      <c r="L246" s="54"/>
      <c r="P246" s="59"/>
      <c r="Q246" s="64"/>
    </row>
    <row r="247" spans="5:17" ht="12">
      <c r="E247" s="32">
        <v>5132000134</v>
      </c>
      <c r="F247" s="33" t="s">
        <v>472</v>
      </c>
      <c r="G247" s="34" t="s">
        <v>451</v>
      </c>
      <c r="H247" s="35"/>
      <c r="I247" s="32">
        <f>VLOOKUP(E247,'[3]Tabelle1'!$A$5:$C$847,3,FALSE)</f>
        <v>4892210810939</v>
      </c>
      <c r="J247" s="31">
        <f>VLOOKUP(E247,'[2]Sheet1'!$A$4:$C$175,3,FALSE)</f>
        <v>52.84552845528455</v>
      </c>
      <c r="K247" s="31">
        <f t="shared" si="7"/>
        <v>65</v>
      </c>
      <c r="L247" s="54"/>
      <c r="P247" s="59"/>
      <c r="Q247" s="64"/>
    </row>
    <row r="248" spans="5:17" ht="12">
      <c r="E248" s="32">
        <v>5132000131</v>
      </c>
      <c r="F248" s="33" t="s">
        <v>473</v>
      </c>
      <c r="G248" s="47" t="s">
        <v>292</v>
      </c>
      <c r="H248" s="47"/>
      <c r="I248" s="32">
        <f>VLOOKUP(E248,'[3]Tabelle1'!$A$5:$C$847,3,FALSE)</f>
        <v>4892210806048</v>
      </c>
      <c r="J248" s="31">
        <f>VLOOKUP(E248,'[2]Sheet1'!$A$4:$C$175,3,FALSE)</f>
        <v>30.89430894308943</v>
      </c>
      <c r="K248" s="31">
        <f t="shared" si="7"/>
        <v>38</v>
      </c>
      <c r="L248" s="54"/>
      <c r="P248" s="59"/>
      <c r="Q248" s="64"/>
    </row>
    <row r="249" spans="5:17" ht="12">
      <c r="E249" s="32">
        <v>5132000132</v>
      </c>
      <c r="F249" s="37" t="s">
        <v>474</v>
      </c>
      <c r="G249" s="45" t="s">
        <v>292</v>
      </c>
      <c r="H249" s="45"/>
      <c r="I249" s="32">
        <f>VLOOKUP(E249,'[3]Tabelle1'!$A$5:$C$847,3,FALSE)</f>
        <v>4892210810953</v>
      </c>
      <c r="J249" s="31">
        <v>20.325</v>
      </c>
      <c r="K249" s="31">
        <f t="shared" si="7"/>
        <v>24.99975</v>
      </c>
      <c r="P249" s="59"/>
      <c r="Q249" s="64"/>
    </row>
  </sheetData>
  <sheetProtection/>
  <autoFilter ref="A3:Z249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TTI-EMEA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Karap</dc:creator>
  <cp:keywords/>
  <dc:description/>
  <cp:lastModifiedBy>m.olszewski</cp:lastModifiedBy>
  <cp:lastPrinted>2014-02-06T15:10:41Z</cp:lastPrinted>
  <dcterms:created xsi:type="dcterms:W3CDTF">2013-01-03T09:18:38Z</dcterms:created>
  <dcterms:modified xsi:type="dcterms:W3CDTF">2014-06-26T06:44:28Z</dcterms:modified>
  <cp:category/>
  <cp:version/>
  <cp:contentType/>
  <cp:contentStatus/>
</cp:coreProperties>
</file>